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4890" tabRatio="689" activeTab="1"/>
  </bookViews>
  <sheets>
    <sheet name="トーナメント表" sheetId="1" r:id="rId1"/>
    <sheet name="記録" sheetId="2" r:id="rId2"/>
    <sheet name="資料" sheetId="3" state="hidden" r:id="rId3"/>
  </sheets>
  <definedNames>
    <definedName name="_xlnm.Print_Area" localSheetId="0">'トーナメント表'!$A$1:$AG$13</definedName>
    <definedName name="_xlnm.Print_Area" localSheetId="1">'記録'!$A$1:$AN$123</definedName>
    <definedName name="_xlnm.Print_Titles" localSheetId="1">'記録'!$1:$2</definedName>
    <definedName name="チーム名１">'資料'!$B$2:$B$14</definedName>
    <definedName name="チーム名２">'資料'!$B$15:$B$21</definedName>
    <definedName name="記録員">'資料'!$J$88:$J$104</definedName>
    <definedName name="勝負">'資料'!$F$119:$F$121</definedName>
    <definedName name="審判員">'資料'!$F$24:$F$85</definedName>
    <definedName name="放送員">'資料'!$N$107:$N$115</definedName>
  </definedNames>
  <calcPr fullCalcOnLoad="1"/>
</workbook>
</file>

<file path=xl/sharedStrings.xml><?xml version="1.0" encoding="utf-8"?>
<sst xmlns="http://schemas.openxmlformats.org/spreadsheetml/2006/main" count="809" uniqueCount="317">
  <si>
    <t>[試合開始]</t>
  </si>
  <si>
    <t>[試合終了]</t>
  </si>
  <si>
    <t>整理番号</t>
  </si>
  <si>
    <t>チーム名</t>
  </si>
  <si>
    <t>計</t>
  </si>
  <si>
    <t>審判</t>
  </si>
  <si>
    <t>1塁</t>
  </si>
  <si>
    <t>2塁</t>
  </si>
  <si>
    <t>3塁</t>
  </si>
  <si>
    <t>記録員</t>
  </si>
  <si>
    <t>投－捕</t>
  </si>
  <si>
    <t>先攻</t>
  </si>
  <si>
    <t>後攻</t>
  </si>
  <si>
    <t>大会名</t>
  </si>
  <si>
    <t>[試合時間]</t>
  </si>
  <si>
    <t>[中断時間]</t>
  </si>
  <si>
    <t>準決勝</t>
  </si>
  <si>
    <t>決　勝</t>
  </si>
  <si>
    <t>放送</t>
  </si>
  <si>
    <t>(先攻)</t>
  </si>
  <si>
    <t>本塁打</t>
  </si>
  <si>
    <t>－－－</t>
  </si>
  <si>
    <t>三塁打</t>
  </si>
  <si>
    <t>二塁打</t>
  </si>
  <si>
    <t>(後攻)</t>
  </si>
  <si>
    <t>一回戦</t>
  </si>
  <si>
    <t>球審</t>
  </si>
  <si>
    <t>大久保　昇</t>
  </si>
  <si>
    <t>伊藤　貴夫</t>
  </si>
  <si>
    <t>－</t>
  </si>
  <si>
    <t>県</t>
  </si>
  <si>
    <t>審判員</t>
  </si>
  <si>
    <t>ふりがな</t>
  </si>
  <si>
    <t>記録員</t>
  </si>
  <si>
    <t>ふりがな</t>
  </si>
  <si>
    <t>放送員</t>
  </si>
  <si>
    <t>長野</t>
  </si>
  <si>
    <t>↓</t>
  </si>
  <si>
    <t>↓</t>
  </si>
  <si>
    <t>下で記入</t>
  </si>
  <si>
    <t>下で記入</t>
  </si>
  <si>
    <t>新潟</t>
  </si>
  <si>
    <t>富山</t>
  </si>
  <si>
    <t>石川</t>
  </si>
  <si>
    <t>福井</t>
  </si>
  <si>
    <t>ソートする</t>
  </si>
  <si>
    <t>データ→並べ替え→列Ｇ→昇順</t>
  </si>
  <si>
    <t>柴木　政雄</t>
  </si>
  <si>
    <t>しばき　まさお</t>
  </si>
  <si>
    <t>谷口　正美</t>
  </si>
  <si>
    <t>西村　敏男</t>
  </si>
  <si>
    <t>藤井　正</t>
  </si>
  <si>
    <t>水田　幹男</t>
  </si>
  <si>
    <t>ソートする</t>
  </si>
  <si>
    <t>ふりがな</t>
  </si>
  <si>
    <t>データ→並べ替え→列K→昇順</t>
  </si>
  <si>
    <t>いとう　たかお</t>
  </si>
  <si>
    <t>小林　幸照</t>
  </si>
  <si>
    <t>こばやし　ゆきてる</t>
  </si>
  <si>
    <t>佐々木　憲司</t>
  </si>
  <si>
    <t>ささき　けんじ</t>
  </si>
  <si>
    <t>佐藤　正典</t>
  </si>
  <si>
    <t>さとう　まさのり</t>
  </si>
  <si>
    <t>白藤　薫</t>
  </si>
  <si>
    <t>しらふじ　かおる</t>
  </si>
  <si>
    <t>中山　則夫</t>
  </si>
  <si>
    <t>なかやま　のりお</t>
  </si>
  <si>
    <t>村井　愼吾</t>
  </si>
  <si>
    <t>むらい　しんご</t>
  </si>
  <si>
    <t>山田　隆夫</t>
  </si>
  <si>
    <t>やまだ　たかお</t>
  </si>
  <si>
    <t>データ→並べ替え→列O→昇順</t>
  </si>
  <si>
    <t>藤井　弥生</t>
  </si>
  <si>
    <t>田中　紀子</t>
  </si>
  <si>
    <t>ふじい　やよい</t>
  </si>
  <si>
    <t>たなか　のりこ</t>
  </si>
  <si>
    <t>○</t>
  </si>
  <si>
    <t>●</t>
  </si>
  <si>
    <t>杉谷　秀俊</t>
  </si>
  <si>
    <t>すぎたに　ひでとし</t>
  </si>
  <si>
    <t>森田　耕造</t>
  </si>
  <si>
    <t>もりた　こうぞう</t>
  </si>
  <si>
    <t>みずた　みきお</t>
  </si>
  <si>
    <t>高谷　康晴</t>
  </si>
  <si>
    <t>たかや　やすはる</t>
  </si>
  <si>
    <t>八王　祐司</t>
  </si>
  <si>
    <t>よおう　ゆうじ</t>
  </si>
  <si>
    <t>前田　春政</t>
  </si>
  <si>
    <t>宮下　佐知子</t>
  </si>
  <si>
    <t>みやした　さちこ</t>
  </si>
  <si>
    <t>山口　均</t>
  </si>
  <si>
    <t>やまぐち　ひとし</t>
  </si>
  <si>
    <t>角田　敬洋</t>
  </si>
  <si>
    <t>かくだ　たかひろ</t>
  </si>
  <si>
    <t>髙村　栄一</t>
  </si>
  <si>
    <t>福井　敦夫</t>
  </si>
  <si>
    <t>ふくい　あつお</t>
  </si>
  <si>
    <t>山本　正行</t>
  </si>
  <si>
    <t>やまもと　まさゆき</t>
  </si>
  <si>
    <t>網島　清司</t>
  </si>
  <si>
    <t>あみしま　せいじ</t>
  </si>
  <si>
    <t>塩野　孝弘</t>
  </si>
  <si>
    <t>しおの　たかひろ</t>
  </si>
  <si>
    <t>おおくぼ　のぼる</t>
  </si>
  <si>
    <t>冨田　慎二</t>
  </si>
  <si>
    <t>とみた　しんじ</t>
  </si>
  <si>
    <t>鈴木　洋一</t>
  </si>
  <si>
    <t>すずき　よういち</t>
  </si>
  <si>
    <t>柴田　和彦</t>
  </si>
  <si>
    <t>しばた　かずひこ</t>
  </si>
  <si>
    <t>高村　章三</t>
  </si>
  <si>
    <t>たかむら　しょうぞう</t>
  </si>
  <si>
    <t>畑木　孝</t>
  </si>
  <si>
    <t>はたき　たかし</t>
  </si>
  <si>
    <t>中嶋　鉄夫</t>
  </si>
  <si>
    <t>石田　浩</t>
  </si>
  <si>
    <t>Ｃ－２</t>
  </si>
  <si>
    <t>清水　弘美</t>
  </si>
  <si>
    <t>しみず　ひろみ</t>
  </si>
  <si>
    <t>藤田　未来</t>
  </si>
  <si>
    <t>ふじた　みき</t>
  </si>
  <si>
    <t>中本　理絵</t>
  </si>
  <si>
    <t>なかもと　りえ</t>
  </si>
  <si>
    <t>中山　幸枝</t>
  </si>
  <si>
    <t>なかやま　さちえ</t>
  </si>
  <si>
    <t>泉　りつ子</t>
  </si>
  <si>
    <t>いずみ　りつこ</t>
  </si>
  <si>
    <t>川崎　大輔</t>
  </si>
  <si>
    <t>西村　辰彦</t>
  </si>
  <si>
    <t>中島　卓也</t>
  </si>
  <si>
    <t>なかじま　たくや</t>
  </si>
  <si>
    <t>　　　第10回北信越ハイシニアソフトボール大会　</t>
  </si>
  <si>
    <t>平成27年9月4日（土）～ 5日（日）</t>
  </si>
  <si>
    <t>白山クラブ</t>
  </si>
  <si>
    <t>社フレンズ</t>
  </si>
  <si>
    <t>けいせつＳＢＣハイシニア</t>
  </si>
  <si>
    <t>イ～ナちゃんハイシニア</t>
  </si>
  <si>
    <t>小松芦城クラブ</t>
  </si>
  <si>
    <t>富山シニアクラブ</t>
  </si>
  <si>
    <t>上越桜城クラブ・ハイシニア</t>
  </si>
  <si>
    <t>旭球友会</t>
  </si>
  <si>
    <t>小松ハイシニア</t>
  </si>
  <si>
    <t>南信州ＳＳＣ</t>
  </si>
  <si>
    <t>上市クラブ</t>
  </si>
  <si>
    <t>ウイング小松・ハイ</t>
  </si>
  <si>
    <t>Ｆ．Ｋ．クラブ</t>
  </si>
  <si>
    <t>コマニー株式会社</t>
  </si>
  <si>
    <t>福井Ｓｔｙｌｅ</t>
  </si>
  <si>
    <t>ビッグバン</t>
  </si>
  <si>
    <t>石　川</t>
  </si>
  <si>
    <t>福　井</t>
  </si>
  <si>
    <t>新　潟</t>
  </si>
  <si>
    <t>長　野</t>
  </si>
  <si>
    <t>富　山</t>
  </si>
  <si>
    <t>Ｓスターズソフトボールクラブ</t>
  </si>
  <si>
    <t>福井県鯖江市　御幸公園グラウンド他</t>
  </si>
  <si>
    <t>6日</t>
  </si>
  <si>
    <t>5日</t>
  </si>
  <si>
    <t/>
  </si>
  <si>
    <t>二回戦</t>
  </si>
  <si>
    <t>Ｄ－１</t>
  </si>
  <si>
    <t>Ｅ－１</t>
  </si>
  <si>
    <t>社フレンズ</t>
  </si>
  <si>
    <t>Ｃ－１</t>
  </si>
  <si>
    <t>Ｆ－１</t>
  </si>
  <si>
    <t>Ｄ－２</t>
  </si>
  <si>
    <t>Ｅ－２</t>
  </si>
  <si>
    <t>Ｆ－２</t>
  </si>
  <si>
    <t>Ｄ－１</t>
  </si>
  <si>
    <t>Ｃ－２</t>
  </si>
  <si>
    <t>第10回北信越ハイシニアソフトボール大会　　</t>
  </si>
  <si>
    <t>平成27年9月5日（土）～6日（日）</t>
  </si>
  <si>
    <t>久野　勝利</t>
  </si>
  <si>
    <t>ひさの　かつとし</t>
  </si>
  <si>
    <t>橘　誠一</t>
  </si>
  <si>
    <t>たちばな　せいいち</t>
  </si>
  <si>
    <t>渡辺　貴美</t>
  </si>
  <si>
    <t>わたなべ　きみ</t>
  </si>
  <si>
    <t>はしづめ　あおい</t>
  </si>
  <si>
    <t>橋詰　あおい</t>
  </si>
  <si>
    <t>○</t>
  </si>
  <si>
    <t>●</t>
  </si>
  <si>
    <t>梅田　巧</t>
  </si>
  <si>
    <t>増谷　正三</t>
  </si>
  <si>
    <t>五十嵐　啓一</t>
  </si>
  <si>
    <t>関　孝行</t>
  </si>
  <si>
    <t>小形　信一</t>
  </si>
  <si>
    <t>黒野　心治</t>
  </si>
  <si>
    <t>近森　聖功、宮本　正治</t>
  </si>
  <si>
    <t>川村　勝彦</t>
  </si>
  <si>
    <t>大藤　直也</t>
  </si>
  <si>
    <t>大屋　哲夫</t>
  </si>
  <si>
    <t>平鍋　謙治</t>
  </si>
  <si>
    <t>野村　靖子</t>
  </si>
  <si>
    <t>橋本　正俊</t>
  </si>
  <si>
    <t>川村　剛</t>
  </si>
  <si>
    <t>有賀　広、秋山　清博、○有賀　広</t>
  </si>
  <si>
    <t>酒井　一明</t>
  </si>
  <si>
    <t>竹松　幸人②</t>
  </si>
  <si>
    <t>小林　英俊</t>
  </si>
  <si>
    <t>土肥　整司</t>
  </si>
  <si>
    <t>土井　昭義</t>
  </si>
  <si>
    <t>洞口　弘之</t>
  </si>
  <si>
    <t>林　秀樹</t>
  </si>
  <si>
    <t>橋爪　康夫</t>
  </si>
  <si>
    <t>山田　一孝</t>
  </si>
  <si>
    <t>細田　周造</t>
  </si>
  <si>
    <t>前川　正廣</t>
  </si>
  <si>
    <t>筑後　薫</t>
  </si>
  <si>
    <t>南東　良江</t>
  </si>
  <si>
    <t>村井　愼吾</t>
  </si>
  <si>
    <t>小柳　則雄</t>
  </si>
  <si>
    <t>安倍　宗昭</t>
  </si>
  <si>
    <t>唐沢　正男</t>
  </si>
  <si>
    <t>安倍　宗昭、竹島　哲也</t>
  </si>
  <si>
    <t>河瀬　隆夫</t>
  </si>
  <si>
    <t>五十嵐　繁芳</t>
  </si>
  <si>
    <t>渡辺　豊</t>
  </si>
  <si>
    <t>高島　善光</t>
  </si>
  <si>
    <t>関西　勝、安岡　兼雄</t>
  </si>
  <si>
    <t>浜野　幸雄</t>
  </si>
  <si>
    <t>大橋　忍</t>
  </si>
  <si>
    <t>木間　敏</t>
  </si>
  <si>
    <t>松本　義久</t>
  </si>
  <si>
    <t>中村　雄次</t>
  </si>
  <si>
    <t>安岡　兼雄、小林　一則</t>
  </si>
  <si>
    <t>x</t>
  </si>
  <si>
    <t>竹田 明、中野 定義、竹田 明、安岡 兼雄、関西 勝</t>
  </si>
  <si>
    <t>紺谷　外志夫、田中　孝二</t>
  </si>
  <si>
    <t>小林　治男</t>
  </si>
  <si>
    <t>吉田　吉信</t>
  </si>
  <si>
    <t>吉江　清治</t>
  </si>
  <si>
    <t>水上　博章</t>
  </si>
  <si>
    <t>関　信行</t>
  </si>
  <si>
    <t>松田　博明</t>
  </si>
  <si>
    <t>矢部　十喜男</t>
  </si>
  <si>
    <t>河野　盈雄</t>
  </si>
  <si>
    <t>端　武男</t>
  </si>
  <si>
    <t>北出　弘之</t>
  </si>
  <si>
    <t>鈴木　秀康</t>
  </si>
  <si>
    <t>中島　鉄夫</t>
  </si>
  <si>
    <t>古川　健蔵、後藤　睦夫</t>
  </si>
  <si>
    <t>湯本　寛、宮城　善栄</t>
  </si>
  <si>
    <t>近森　聖功</t>
  </si>
  <si>
    <t>小林　哲夫、浜野　正和、宮本　正治</t>
  </si>
  <si>
    <t>髙村　栄一</t>
  </si>
  <si>
    <t>山田　常雄</t>
  </si>
  <si>
    <t>有賀　広</t>
  </si>
  <si>
    <t>酒井　一明</t>
  </si>
  <si>
    <t>筒井　二郎</t>
  </si>
  <si>
    <t>北方　正則</t>
  </si>
  <si>
    <t>片桐　文夫</t>
  </si>
  <si>
    <t>山本　元次</t>
  </si>
  <si>
    <t>本田　良、岡﨑　幸男</t>
  </si>
  <si>
    <t>岡﨑　幸男、江口　彰</t>
  </si>
  <si>
    <t>樋川　力</t>
  </si>
  <si>
    <t>河野　盈男</t>
  </si>
  <si>
    <t>関　孝行</t>
  </si>
  <si>
    <t>鮫島　四郎、舟津　七郎</t>
  </si>
  <si>
    <t>山本　元次</t>
  </si>
  <si>
    <t>ほらぐち　ひろゆき</t>
  </si>
  <si>
    <t>せき　のぶゆき</t>
  </si>
  <si>
    <t>うめだ　たくみ</t>
  </si>
  <si>
    <t>にしむら　としお</t>
  </si>
  <si>
    <t>なかじま　てつお</t>
  </si>
  <si>
    <t>まえがわ　まさひろ</t>
  </si>
  <si>
    <t>やまだ　つねお</t>
  </si>
  <si>
    <t>はしづめ　やすお</t>
  </si>
  <si>
    <t>たかしま　よしみつ</t>
  </si>
  <si>
    <t>かわせ　たかお</t>
  </si>
  <si>
    <t>やべ　ときお</t>
  </si>
  <si>
    <t>ほそだ　しゅうぞう</t>
  </si>
  <si>
    <t>はやし　ひでき</t>
  </si>
  <si>
    <t>堀　浩二</t>
  </si>
  <si>
    <t>ほり　こうじ</t>
  </si>
  <si>
    <t>ふじい　ただし</t>
  </si>
  <si>
    <t>小山　克明</t>
  </si>
  <si>
    <t>こやま　かつあき</t>
  </si>
  <si>
    <t>いがらし　けいいち</t>
  </si>
  <si>
    <t>たかむら　ひでかず</t>
  </si>
  <si>
    <t>おがた　しんいち</t>
  </si>
  <si>
    <t>ますたに　しょうぞう</t>
  </si>
  <si>
    <t>佐々木　重泰</t>
  </si>
  <si>
    <t>ささき　しげやす</t>
  </si>
  <si>
    <t>まえだ　はるまさ</t>
  </si>
  <si>
    <t>せき　たかゆき</t>
  </si>
  <si>
    <t>にしむら　たつひこ</t>
  </si>
  <si>
    <t>いがらし　しげよし</t>
  </si>
  <si>
    <t>かわさき　だいすけ</t>
  </si>
  <si>
    <t>やまだ　かすたか</t>
  </si>
  <si>
    <t>まつだ　ひろあき</t>
  </si>
  <si>
    <t>いしだ　ひろし</t>
  </si>
  <si>
    <t>よしえ　せいじ</t>
  </si>
  <si>
    <t>野尻　隆史</t>
  </si>
  <si>
    <t>のじり　たかふみ</t>
  </si>
  <si>
    <t>おおや　てつお</t>
  </si>
  <si>
    <t>たにぐち　まさみ</t>
  </si>
  <si>
    <t>かわむら　かつひこ</t>
  </si>
  <si>
    <t>みずかみ　ひろあき</t>
  </si>
  <si>
    <t>ちくご　かおる</t>
  </si>
  <si>
    <t>なんとう　よしえ</t>
  </si>
  <si>
    <t>おおふじ　なおや</t>
  </si>
  <si>
    <t>ひらなべ　けんじ</t>
  </si>
  <si>
    <t>米蔵　秀郎</t>
  </si>
  <si>
    <t>よねくら　ひでお</t>
  </si>
  <si>
    <t>大西　和美</t>
  </si>
  <si>
    <t>おおにし　かずみ</t>
  </si>
  <si>
    <t>のむら　やすこ</t>
  </si>
  <si>
    <t>ｓｌａｐ-ｕｐＦＵＫＵＩ</t>
  </si>
  <si>
    <t>白山クラブ、旭球友会</t>
  </si>
  <si>
    <t>両チーム優勝</t>
  </si>
  <si>
    <t>宮本　俊夫、紺谷　外志夫、柳島　義夫</t>
  </si>
  <si>
    <t>紺谷　外志夫</t>
  </si>
  <si>
    <t>神林　義弘、矢沢　広人</t>
  </si>
  <si>
    <t xml:space="preserve"> 没 収</t>
  </si>
  <si>
    <t>松井　文孝、田村　真一</t>
  </si>
  <si>
    <t>雨天中止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</si>
</sst>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  <numFmt numFmtId="177" formatCode="yyyy/m/d\ h:mm\ AM/PM"/>
    <numFmt numFmtId="178" formatCode="0_ "/>
    <numFmt numFmtId="179" formatCode="0&quot;ｘ&quot;"/>
    <numFmt numFmtId="180" formatCode="0&quot;x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FF0000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ck">
        <color rgb="FFFF0000"/>
      </bottom>
    </border>
    <border>
      <left>
        <color indexed="63"/>
      </left>
      <right style="thick">
        <color rgb="FFFF0000"/>
      </right>
      <top style="dotted"/>
      <bottom style="thick">
        <color rgb="FFFF0000"/>
      </bottom>
    </border>
    <border>
      <left>
        <color indexed="63"/>
      </left>
      <right style="thick">
        <color rgb="FFFF0000"/>
      </right>
      <top style="dotted"/>
      <bottom style="thin"/>
    </border>
    <border>
      <left style="thick">
        <color rgb="FFFF0000"/>
      </left>
      <right>
        <color indexed="63"/>
      </right>
      <top style="dotted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indent="1"/>
      <protection/>
    </xf>
    <xf numFmtId="0" fontId="5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2" xfId="0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9" fillId="36" borderId="12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8" fillId="36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8" borderId="0" xfId="0" applyFont="1" applyFill="1" applyBorder="1" applyAlignment="1">
      <alignment/>
    </xf>
    <xf numFmtId="0" fontId="8" fillId="38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Alignment="1">
      <alignment/>
    </xf>
    <xf numFmtId="0" fontId="0" fillId="0" borderId="0" xfId="0" applyAlignment="1">
      <alignment horizontal="center"/>
    </xf>
    <xf numFmtId="178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13" fillId="0" borderId="0" xfId="0" applyNumberFormat="1" applyFont="1" applyBorder="1" applyAlignment="1">
      <alignment horizontal="center" vertical="top"/>
    </xf>
    <xf numFmtId="178" fontId="1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56" fontId="0" fillId="0" borderId="0" xfId="0" applyNumberFormat="1" applyBorder="1" applyAlignment="1" quotePrefix="1">
      <alignment horizontal="center"/>
    </xf>
    <xf numFmtId="0" fontId="0" fillId="0" borderId="0" xfId="0" applyAlignment="1">
      <alignment horizontal="center" vertical="top"/>
    </xf>
    <xf numFmtId="178" fontId="1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78" fontId="13" fillId="0" borderId="14" xfId="0" applyNumberFormat="1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center"/>
    </xf>
    <xf numFmtId="178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textRotation="255"/>
    </xf>
    <xf numFmtId="0" fontId="3" fillId="0" borderId="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 textRotation="255"/>
    </xf>
    <xf numFmtId="0" fontId="0" fillId="0" borderId="22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quotePrefix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 quotePrefix="1">
      <alignment horizontal="left" vertical="top"/>
    </xf>
    <xf numFmtId="0" fontId="0" fillId="0" borderId="22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24" xfId="0" applyFont="1" applyBorder="1" applyAlignment="1">
      <alignment horizontal="left" vertical="top"/>
    </xf>
    <xf numFmtId="0" fontId="13" fillId="0" borderId="22" xfId="0" applyFont="1" applyBorder="1" applyAlignment="1">
      <alignment horizontal="left"/>
    </xf>
    <xf numFmtId="0" fontId="13" fillId="0" borderId="25" xfId="0" applyFont="1" applyBorder="1" applyAlignment="1">
      <alignment horizontal="left" vertical="top"/>
    </xf>
    <xf numFmtId="0" fontId="13" fillId="0" borderId="24" xfId="0" applyFont="1" applyBorder="1" applyAlignment="1">
      <alignment horizontal="left"/>
    </xf>
    <xf numFmtId="178" fontId="13" fillId="0" borderId="22" xfId="0" applyNumberFormat="1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0" fillId="0" borderId="26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0" fontId="0" fillId="0" borderId="24" xfId="0" applyNumberFormat="1" applyFont="1" applyBorder="1" applyAlignment="1" quotePrefix="1">
      <alignment horizontal="center" vertical="top"/>
    </xf>
    <xf numFmtId="178" fontId="0" fillId="0" borderId="0" xfId="0" applyNumberFormat="1" applyFont="1" applyBorder="1" applyAlignment="1">
      <alignment horizontal="center" vertical="top"/>
    </xf>
    <xf numFmtId="178" fontId="13" fillId="0" borderId="20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/>
    </xf>
    <xf numFmtId="0" fontId="4" fillId="0" borderId="10" xfId="0" applyFont="1" applyBorder="1" applyAlignment="1" applyProtection="1">
      <alignment horizontal="left" indent="1"/>
      <protection/>
    </xf>
    <xf numFmtId="0" fontId="0" fillId="0" borderId="26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 vertical="top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 textRotation="255"/>
    </xf>
    <xf numFmtId="56" fontId="5" fillId="0" borderId="0" xfId="0" applyNumberFormat="1" applyFont="1" applyAlignment="1">
      <alignment horizontal="left" vertical="center" shrinkToFi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2" fontId="5" fillId="0" borderId="1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shrinkToFit="1"/>
    </xf>
    <xf numFmtId="180" fontId="3" fillId="0" borderId="29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11" fillId="39" borderId="0" xfId="0" applyFont="1" applyFill="1" applyAlignment="1">
      <alignment horizontal="right" vertical="center"/>
    </xf>
    <xf numFmtId="0" fontId="15" fillId="39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79</xdr:row>
      <xdr:rowOff>0</xdr:rowOff>
    </xdr:from>
    <xdr:to>
      <xdr:col>21</xdr:col>
      <xdr:colOff>38100</xdr:colOff>
      <xdr:row>79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57600" y="173069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89</xdr:row>
      <xdr:rowOff>0</xdr:rowOff>
    </xdr:from>
    <xdr:to>
      <xdr:col>21</xdr:col>
      <xdr:colOff>38100</xdr:colOff>
      <xdr:row>89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657600" y="19497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0</xdr:colOff>
      <xdr:row>45</xdr:row>
      <xdr:rowOff>0</xdr:rowOff>
    </xdr:from>
    <xdr:to>
      <xdr:col>40</xdr:col>
      <xdr:colOff>0</xdr:colOff>
      <xdr:row>45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267575" y="985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0</xdr:colOff>
      <xdr:row>89</xdr:row>
      <xdr:rowOff>0</xdr:rowOff>
    </xdr:from>
    <xdr:to>
      <xdr:col>40</xdr:col>
      <xdr:colOff>0</xdr:colOff>
      <xdr:row>89</xdr:row>
      <xdr:rowOff>0</xdr:rowOff>
    </xdr:to>
    <xdr:sp>
      <xdr:nvSpPr>
        <xdr:cNvPr id="5" name="Rectangle 8"/>
        <xdr:cNvSpPr>
          <a:spLocks/>
        </xdr:cNvSpPr>
      </xdr:nvSpPr>
      <xdr:spPr>
        <a:xfrm>
          <a:off x="726757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79</xdr:row>
      <xdr:rowOff>0</xdr:rowOff>
    </xdr:from>
    <xdr:to>
      <xdr:col>21</xdr:col>
      <xdr:colOff>38100</xdr:colOff>
      <xdr:row>79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3657600" y="173069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89</xdr:row>
      <xdr:rowOff>0</xdr:rowOff>
    </xdr:from>
    <xdr:to>
      <xdr:col>21</xdr:col>
      <xdr:colOff>38100</xdr:colOff>
      <xdr:row>89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3657600" y="19497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0</xdr:colOff>
      <xdr:row>45</xdr:row>
      <xdr:rowOff>0</xdr:rowOff>
    </xdr:from>
    <xdr:to>
      <xdr:col>40</xdr:col>
      <xdr:colOff>0</xdr:colOff>
      <xdr:row>45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7267575" y="985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0</xdr:colOff>
      <xdr:row>89</xdr:row>
      <xdr:rowOff>0</xdr:rowOff>
    </xdr:from>
    <xdr:to>
      <xdr:col>40</xdr:col>
      <xdr:colOff>0</xdr:colOff>
      <xdr:row>89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7267575" y="1949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12" name="Rectangle 20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89</xdr:row>
      <xdr:rowOff>0</xdr:rowOff>
    </xdr:from>
    <xdr:to>
      <xdr:col>21</xdr:col>
      <xdr:colOff>38100</xdr:colOff>
      <xdr:row>89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3657600" y="19497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89</xdr:row>
      <xdr:rowOff>0</xdr:rowOff>
    </xdr:from>
    <xdr:to>
      <xdr:col>21</xdr:col>
      <xdr:colOff>38100</xdr:colOff>
      <xdr:row>89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3657600" y="19497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14"/>
  <sheetViews>
    <sheetView showGridLines="0" zoomScalePageLayoutView="0" workbookViewId="0" topLeftCell="A1">
      <selection activeCell="AK4" sqref="AK4"/>
    </sheetView>
  </sheetViews>
  <sheetFormatPr defaultColWidth="9.00390625" defaultRowHeight="13.5"/>
  <cols>
    <col min="1" max="8" width="2.625" style="2" customWidth="1"/>
    <col min="9" max="9" width="3.75390625" style="2" customWidth="1"/>
    <col min="10" max="11" width="2.625" style="2" customWidth="1"/>
    <col min="12" max="12" width="3.375" style="2" customWidth="1"/>
    <col min="13" max="21" width="2.625" style="2" customWidth="1"/>
    <col min="22" max="22" width="3.25390625" style="2" customWidth="1"/>
    <col min="23" max="23" width="3.125" style="2" customWidth="1"/>
    <col min="24" max="29" width="2.625" style="2" customWidth="1"/>
    <col min="30" max="30" width="3.25390625" style="2" customWidth="1"/>
    <col min="31" max="32" width="2.625" style="2" customWidth="1"/>
    <col min="33" max="33" width="2.75390625" style="2" customWidth="1"/>
    <col min="34" max="38" width="2.125" style="2" customWidth="1"/>
    <col min="39" max="39" width="2.25390625" style="2" customWidth="1"/>
    <col min="40" max="42" width="2.375" style="2" customWidth="1"/>
    <col min="43" max="56" width="2.625" style="2" customWidth="1"/>
    <col min="57" max="16384" width="9.00390625" style="2" customWidth="1"/>
  </cols>
  <sheetData>
    <row r="1" spans="1:39" ht="22.5" customHeight="1">
      <c r="A1" s="1"/>
      <c r="B1" s="67"/>
      <c r="C1" s="67"/>
      <c r="D1" s="67"/>
      <c r="E1" s="67"/>
      <c r="F1" s="67"/>
      <c r="G1" s="1" t="s">
        <v>131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D1"/>
      <c r="AE1"/>
      <c r="AF1"/>
      <c r="AG1"/>
      <c r="AH1" s="68"/>
      <c r="AI1" s="68"/>
      <c r="AJ1" s="68"/>
      <c r="AK1" s="3"/>
      <c r="AL1" s="3"/>
      <c r="AM1" s="3"/>
    </row>
    <row r="2" spans="1:39" ht="17.25" customHeight="1">
      <c r="A2" s="1"/>
      <c r="B2" s="67"/>
      <c r="C2" s="67"/>
      <c r="D2" s="67"/>
      <c r="E2" s="67"/>
      <c r="F2" s="67"/>
      <c r="G2" s="69"/>
      <c r="H2" s="67"/>
      <c r="I2" s="67"/>
      <c r="J2" s="67"/>
      <c r="K2"/>
      <c r="L2" s="67"/>
      <c r="M2" s="67"/>
      <c r="N2" s="67"/>
      <c r="P2" s="67"/>
      <c r="Q2" s="67" t="s">
        <v>132</v>
      </c>
      <c r="AD2"/>
      <c r="AE2"/>
      <c r="AF2"/>
      <c r="AG2"/>
      <c r="AH2" s="68"/>
      <c r="AI2" s="68"/>
      <c r="AJ2" s="68"/>
      <c r="AK2" s="3"/>
      <c r="AL2" s="3"/>
      <c r="AM2" s="3"/>
    </row>
    <row r="3" spans="1:39" ht="17.25" customHeight="1">
      <c r="A3" s="1"/>
      <c r="B3" s="67"/>
      <c r="C3" s="67"/>
      <c r="D3" s="67"/>
      <c r="E3" s="67"/>
      <c r="F3" s="67"/>
      <c r="G3" s="67"/>
      <c r="H3" s="67"/>
      <c r="I3" s="67"/>
      <c r="J3" s="67"/>
      <c r="K3"/>
      <c r="L3" s="67"/>
      <c r="M3" s="67"/>
      <c r="N3" s="67"/>
      <c r="P3" s="67"/>
      <c r="Q3" s="67" t="s">
        <v>155</v>
      </c>
      <c r="AD3"/>
      <c r="AE3"/>
      <c r="AF3"/>
      <c r="AG3"/>
      <c r="AH3" s="68"/>
      <c r="AI3" s="68"/>
      <c r="AJ3" s="68"/>
      <c r="AK3" s="3"/>
      <c r="AL3" s="3"/>
      <c r="AM3" s="3"/>
    </row>
    <row r="4" spans="1:39" ht="17.25" customHeight="1">
      <c r="A4" s="1"/>
      <c r="B4" s="67"/>
      <c r="C4" s="67"/>
      <c r="D4" s="67"/>
      <c r="E4" s="67"/>
      <c r="F4" s="67"/>
      <c r="G4" s="67"/>
      <c r="H4" s="67"/>
      <c r="I4" s="67"/>
      <c r="J4" s="67"/>
      <c r="K4"/>
      <c r="L4" s="67"/>
      <c r="M4" s="67"/>
      <c r="N4" s="67"/>
      <c r="P4" s="67"/>
      <c r="AD4"/>
      <c r="AE4"/>
      <c r="AF4"/>
      <c r="AG4"/>
      <c r="AH4" s="68"/>
      <c r="AI4" s="68"/>
      <c r="AJ4" s="68"/>
      <c r="AK4" s="3"/>
      <c r="AL4" s="3"/>
      <c r="AM4" s="3"/>
    </row>
    <row r="5" spans="1:39" ht="24" customHeight="1">
      <c r="A5"/>
      <c r="B5"/>
      <c r="C5"/>
      <c r="D5"/>
      <c r="E5"/>
      <c r="F5"/>
      <c r="G5" s="185"/>
      <c r="H5" s="185"/>
      <c r="I5" s="186"/>
      <c r="J5" s="185"/>
      <c r="K5" s="187" t="s">
        <v>310</v>
      </c>
      <c r="L5" s="188" t="s">
        <v>309</v>
      </c>
      <c r="M5" s="188"/>
      <c r="N5" s="188"/>
      <c r="O5" s="188"/>
      <c r="P5" s="188"/>
      <c r="Q5" s="188"/>
      <c r="R5" s="188"/>
      <c r="S5" s="188"/>
      <c r="T5" s="188"/>
      <c r="U5" s="188"/>
      <c r="V5"/>
      <c r="W5"/>
      <c r="X5"/>
      <c r="Y5"/>
      <c r="Z5"/>
      <c r="AA5"/>
      <c r="AB5"/>
      <c r="AC5"/>
      <c r="AD5"/>
      <c r="AE5"/>
      <c r="AF5"/>
      <c r="AG5"/>
      <c r="AH5" s="68"/>
      <c r="AI5" s="68"/>
      <c r="AJ5" s="68"/>
      <c r="AK5" s="3"/>
      <c r="AL5" s="3"/>
      <c r="AM5" s="3"/>
    </row>
    <row r="6" spans="1:39" ht="22.5" customHeight="1">
      <c r="A6"/>
      <c r="B6" s="100"/>
      <c r="C6" s="103"/>
      <c r="D6" s="103"/>
      <c r="E6" s="103"/>
      <c r="F6" s="103"/>
      <c r="G6" s="103"/>
      <c r="H6" s="103"/>
      <c r="I6" s="148"/>
      <c r="J6" s="148"/>
      <c r="K6" s="105"/>
      <c r="L6" s="105"/>
      <c r="M6" s="105"/>
      <c r="N6" s="105"/>
      <c r="O6" s="105"/>
      <c r="P6" s="124"/>
      <c r="Q6" s="105"/>
      <c r="R6" s="105"/>
      <c r="S6" s="105"/>
      <c r="T6" s="105"/>
      <c r="U6" s="105"/>
      <c r="V6" s="105"/>
      <c r="W6" s="148"/>
      <c r="X6" s="148"/>
      <c r="Y6" s="103"/>
      <c r="Z6" s="103"/>
      <c r="AA6" s="103"/>
      <c r="AB6" s="103"/>
      <c r="AC6" s="103"/>
      <c r="AD6" s="103"/>
      <c r="AE6" s="70"/>
      <c r="AH6" s="68"/>
      <c r="AI6" s="68"/>
      <c r="AJ6" s="68"/>
      <c r="AK6" s="3"/>
      <c r="AL6" s="3"/>
      <c r="AM6" s="3"/>
    </row>
    <row r="7" spans="1:39" s="75" customFormat="1" ht="29.25" customHeight="1" thickBot="1">
      <c r="A7" s="71"/>
      <c r="B7" s="101"/>
      <c r="C7" s="106"/>
      <c r="D7" s="106"/>
      <c r="E7" s="155">
        <v>11</v>
      </c>
      <c r="F7" s="155"/>
      <c r="G7" s="106"/>
      <c r="H7" s="112"/>
      <c r="I7" s="104"/>
      <c r="J7" s="104"/>
      <c r="K7" s="156">
        <v>6</v>
      </c>
      <c r="L7" s="156"/>
      <c r="M7" s="107"/>
      <c r="N7" s="106"/>
      <c r="O7" s="106"/>
      <c r="P7" s="108"/>
      <c r="Q7" s="106"/>
      <c r="R7" s="106"/>
      <c r="S7" s="106"/>
      <c r="T7" s="106"/>
      <c r="U7" s="149">
        <v>7</v>
      </c>
      <c r="V7" s="149"/>
      <c r="W7" s="106"/>
      <c r="X7" s="110"/>
      <c r="Y7" s="140"/>
      <c r="Z7" s="104"/>
      <c r="AA7" s="148">
        <v>0</v>
      </c>
      <c r="AB7" s="148"/>
      <c r="AC7" s="106"/>
      <c r="AD7" s="106"/>
      <c r="AE7" s="72"/>
      <c r="AF7" s="73" t="s">
        <v>156</v>
      </c>
      <c r="AG7" s="5"/>
      <c r="AH7" s="74"/>
      <c r="AI7" s="74"/>
      <c r="AJ7" s="74"/>
      <c r="AK7" s="5"/>
      <c r="AL7" s="5"/>
      <c r="AM7" s="5"/>
    </row>
    <row r="8" spans="1:39" s="75" customFormat="1" ht="10.5" customHeight="1" thickTop="1">
      <c r="A8" s="71"/>
      <c r="B8" s="101"/>
      <c r="C8" s="106"/>
      <c r="D8" s="106"/>
      <c r="E8" s="109"/>
      <c r="F8" s="106"/>
      <c r="G8" s="141"/>
      <c r="H8" s="141"/>
      <c r="I8" s="106"/>
      <c r="J8" s="106"/>
      <c r="K8" s="106"/>
      <c r="L8" s="110"/>
      <c r="M8" s="111"/>
      <c r="N8" s="106"/>
      <c r="O8" s="106"/>
      <c r="P8" s="108"/>
      <c r="Q8" s="106"/>
      <c r="R8" s="106"/>
      <c r="S8" s="106"/>
      <c r="T8" s="112"/>
      <c r="U8" s="106"/>
      <c r="V8" s="106"/>
      <c r="W8" s="141"/>
      <c r="X8" s="142"/>
      <c r="Y8" s="106"/>
      <c r="Z8" s="106"/>
      <c r="AA8" s="106"/>
      <c r="AB8" s="112"/>
      <c r="AC8" s="106"/>
      <c r="AD8" s="106"/>
      <c r="AE8" s="72"/>
      <c r="AF8" s="73"/>
      <c r="AG8" s="5"/>
      <c r="AH8" s="74"/>
      <c r="AI8" s="74"/>
      <c r="AJ8" s="74"/>
      <c r="AK8" s="5"/>
      <c r="AL8" s="5"/>
      <c r="AM8" s="5"/>
    </row>
    <row r="9" spans="1:39" s="75" customFormat="1" ht="18.75" customHeight="1" thickBot="1">
      <c r="A9" s="71"/>
      <c r="B9" s="102"/>
      <c r="C9" s="145">
        <v>9</v>
      </c>
      <c r="D9" s="146"/>
      <c r="E9" s="150">
        <v>4</v>
      </c>
      <c r="F9" s="147"/>
      <c r="G9" s="113"/>
      <c r="H9" s="114"/>
      <c r="I9" s="113"/>
      <c r="J9" s="113"/>
      <c r="K9" s="151">
        <v>6</v>
      </c>
      <c r="L9" s="152"/>
      <c r="M9" s="150">
        <v>5</v>
      </c>
      <c r="N9" s="147"/>
      <c r="O9" s="113"/>
      <c r="P9" s="113"/>
      <c r="Q9" s="113"/>
      <c r="R9" s="113"/>
      <c r="S9" s="147">
        <v>1</v>
      </c>
      <c r="T9" s="153"/>
      <c r="U9" s="154">
        <v>17</v>
      </c>
      <c r="V9" s="151"/>
      <c r="W9" s="113"/>
      <c r="X9" s="114"/>
      <c r="Y9" s="113"/>
      <c r="Z9" s="113"/>
      <c r="AA9" s="145">
        <v>9</v>
      </c>
      <c r="AB9" s="146"/>
      <c r="AC9" s="147">
        <v>1</v>
      </c>
      <c r="AD9" s="147"/>
      <c r="AE9" s="77"/>
      <c r="AF9" s="78" t="s">
        <v>157</v>
      </c>
      <c r="AG9" s="79"/>
      <c r="AH9" s="74"/>
      <c r="AI9" s="80"/>
      <c r="AJ9" s="74"/>
      <c r="AK9" s="5"/>
      <c r="AL9" s="5"/>
      <c r="AM9" s="5"/>
    </row>
    <row r="10" spans="1:39" s="86" customFormat="1" ht="29.25" customHeight="1" thickBot="1" thickTop="1">
      <c r="A10" s="81"/>
      <c r="B10" s="135"/>
      <c r="C10" s="137"/>
      <c r="D10" s="138"/>
      <c r="E10" s="115"/>
      <c r="F10" s="122">
        <v>5</v>
      </c>
      <c r="G10" s="105">
        <v>3</v>
      </c>
      <c r="H10" s="116"/>
      <c r="I10" s="117"/>
      <c r="J10" s="116">
        <v>4</v>
      </c>
      <c r="K10" s="132">
        <v>2</v>
      </c>
      <c r="L10" s="118"/>
      <c r="M10" s="106"/>
      <c r="N10" s="123"/>
      <c r="O10" s="106"/>
      <c r="P10" s="106"/>
      <c r="Q10" s="106"/>
      <c r="R10" s="119"/>
      <c r="S10" s="120"/>
      <c r="T10" s="121"/>
      <c r="U10" s="106"/>
      <c r="V10" s="122">
        <v>9</v>
      </c>
      <c r="W10" s="117">
        <v>2</v>
      </c>
      <c r="X10" s="116"/>
      <c r="Y10" s="117"/>
      <c r="Z10" s="116">
        <v>4</v>
      </c>
      <c r="AA10" s="133">
        <v>3</v>
      </c>
      <c r="AB10" s="134"/>
      <c r="AC10" s="106"/>
      <c r="AD10" s="123"/>
      <c r="AE10" s="76"/>
      <c r="AF10" s="83"/>
      <c r="AG10" s="83"/>
      <c r="AH10" s="84"/>
      <c r="AI10" s="84"/>
      <c r="AJ10" s="84"/>
      <c r="AK10" s="85"/>
      <c r="AL10" s="85"/>
      <c r="AM10" s="85"/>
    </row>
    <row r="11" spans="1:36" s="3" customFormat="1" ht="29.25" customHeight="1" thickTop="1">
      <c r="A11" s="87"/>
      <c r="B11" s="82"/>
      <c r="C11" s="136"/>
      <c r="D11" s="82"/>
      <c r="E11" s="130"/>
      <c r="F11" s="129"/>
      <c r="G11" s="89"/>
      <c r="H11" s="90"/>
      <c r="I11" s="127"/>
      <c r="J11" s="131"/>
      <c r="K11" s="91"/>
      <c r="L11" s="90"/>
      <c r="M11" s="90"/>
      <c r="N11" s="91"/>
      <c r="O11" s="90"/>
      <c r="P11" s="90"/>
      <c r="Q11" s="90"/>
      <c r="R11" s="92"/>
      <c r="S11" s="90"/>
      <c r="T11" s="90"/>
      <c r="U11" s="127"/>
      <c r="V11" s="126"/>
      <c r="W11" s="93"/>
      <c r="X11" s="90"/>
      <c r="Y11" s="90"/>
      <c r="Z11" s="128"/>
      <c r="AA11" s="89"/>
      <c r="AB11" s="82"/>
      <c r="AC11" s="82"/>
      <c r="AD11" s="88"/>
      <c r="AE11" s="82"/>
      <c r="AF11" s="73"/>
      <c r="AG11" s="73"/>
      <c r="AH11" s="68"/>
      <c r="AI11" s="68"/>
      <c r="AJ11" s="68"/>
    </row>
    <row r="12" spans="1:37" ht="180" customHeight="1">
      <c r="A12"/>
      <c r="B12" s="158" t="s">
        <v>133</v>
      </c>
      <c r="C12" s="158"/>
      <c r="D12" s="94"/>
      <c r="E12" s="158" t="s">
        <v>134</v>
      </c>
      <c r="F12" s="158"/>
      <c r="G12" s="158" t="s">
        <v>135</v>
      </c>
      <c r="H12" s="158"/>
      <c r="I12" s="159" t="s">
        <v>136</v>
      </c>
      <c r="J12" s="158"/>
      <c r="K12" s="158" t="s">
        <v>137</v>
      </c>
      <c r="L12" s="158"/>
      <c r="M12" s="94"/>
      <c r="N12" s="158" t="s">
        <v>138</v>
      </c>
      <c r="O12" s="158"/>
      <c r="P12" s="94"/>
      <c r="Q12" s="94"/>
      <c r="R12" s="158" t="s">
        <v>139</v>
      </c>
      <c r="S12" s="158"/>
      <c r="T12" s="94"/>
      <c r="U12" s="158" t="s">
        <v>140</v>
      </c>
      <c r="V12" s="158"/>
      <c r="W12" s="158" t="s">
        <v>141</v>
      </c>
      <c r="X12" s="158"/>
      <c r="Y12" s="158" t="s">
        <v>142</v>
      </c>
      <c r="Z12" s="158"/>
      <c r="AA12" s="158" t="s">
        <v>143</v>
      </c>
      <c r="AB12" s="158"/>
      <c r="AC12" s="95"/>
      <c r="AD12" s="158" t="s">
        <v>144</v>
      </c>
      <c r="AE12" s="158"/>
      <c r="AF12" s="96"/>
      <c r="AG12" s="3"/>
      <c r="AH12" s="97"/>
      <c r="AI12" s="97"/>
      <c r="AJ12" s="97"/>
      <c r="AK12" s="97"/>
    </row>
    <row r="13" spans="1:37" ht="22.5" customHeight="1">
      <c r="A13"/>
      <c r="B13" s="157" t="s">
        <v>149</v>
      </c>
      <c r="C13" s="157"/>
      <c r="D13" s="99"/>
      <c r="E13" s="157" t="s">
        <v>150</v>
      </c>
      <c r="F13" s="157"/>
      <c r="G13" s="157" t="s">
        <v>151</v>
      </c>
      <c r="H13" s="157"/>
      <c r="I13" s="157" t="s">
        <v>152</v>
      </c>
      <c r="J13" s="157"/>
      <c r="K13" s="157" t="s">
        <v>149</v>
      </c>
      <c r="L13" s="157"/>
      <c r="M13" s="99"/>
      <c r="N13" s="157" t="s">
        <v>153</v>
      </c>
      <c r="O13" s="157"/>
      <c r="P13" s="99"/>
      <c r="Q13" s="99"/>
      <c r="R13" s="157" t="s">
        <v>151</v>
      </c>
      <c r="S13" s="157"/>
      <c r="T13" s="99"/>
      <c r="U13" s="157" t="s">
        <v>150</v>
      </c>
      <c r="V13" s="157"/>
      <c r="W13" s="157" t="s">
        <v>149</v>
      </c>
      <c r="X13" s="157"/>
      <c r="Y13" s="157" t="s">
        <v>152</v>
      </c>
      <c r="Z13" s="157"/>
      <c r="AA13" s="157" t="s">
        <v>153</v>
      </c>
      <c r="AB13" s="157"/>
      <c r="AC13" s="99"/>
      <c r="AD13" s="157" t="s">
        <v>149</v>
      </c>
      <c r="AE13" s="157"/>
      <c r="AF13" s="3"/>
      <c r="AG13" s="3"/>
      <c r="AH13" s="97"/>
      <c r="AI13" s="97"/>
      <c r="AJ13" s="97"/>
      <c r="AK13" s="97"/>
    </row>
    <row r="14" spans="1:37" ht="22.5" customHeight="1">
      <c r="A14"/>
      <c r="B14" s="98"/>
      <c r="C14" s="98"/>
      <c r="D14" s="99"/>
      <c r="E14" s="98"/>
      <c r="F14" s="98"/>
      <c r="G14" s="98"/>
      <c r="H14" s="98"/>
      <c r="I14" s="98"/>
      <c r="J14" s="98"/>
      <c r="K14" s="98"/>
      <c r="L14" s="98"/>
      <c r="M14" s="99"/>
      <c r="N14" s="98"/>
      <c r="O14" s="98"/>
      <c r="P14" s="99"/>
      <c r="Q14" s="99"/>
      <c r="R14" s="98"/>
      <c r="S14" s="98"/>
      <c r="T14" s="99"/>
      <c r="U14" s="98"/>
      <c r="V14" s="98"/>
      <c r="W14" s="98"/>
      <c r="X14" s="98"/>
      <c r="Y14" s="98"/>
      <c r="Z14" s="98"/>
      <c r="AA14" s="98"/>
      <c r="AB14" s="98"/>
      <c r="AC14" s="99"/>
      <c r="AD14" s="98"/>
      <c r="AE14" s="98"/>
      <c r="AF14" s="3"/>
      <c r="AG14" s="3"/>
      <c r="AH14" s="97"/>
      <c r="AI14" s="97"/>
      <c r="AJ14" s="97"/>
      <c r="AK14" s="97"/>
    </row>
  </sheetData>
  <sheetProtection/>
  <mergeCells count="39">
    <mergeCell ref="N12:O12"/>
    <mergeCell ref="L5:U5"/>
    <mergeCell ref="AA12:AB12"/>
    <mergeCell ref="AD12:AE12"/>
    <mergeCell ref="B12:C12"/>
    <mergeCell ref="E12:F12"/>
    <mergeCell ref="G12:H12"/>
    <mergeCell ref="I12:J12"/>
    <mergeCell ref="K12:L12"/>
    <mergeCell ref="AA13:AB13"/>
    <mergeCell ref="AD13:AE13"/>
    <mergeCell ref="B13:C13"/>
    <mergeCell ref="E13:F13"/>
    <mergeCell ref="G13:H13"/>
    <mergeCell ref="I13:J13"/>
    <mergeCell ref="K13:L13"/>
    <mergeCell ref="N13:O13"/>
    <mergeCell ref="R13:S13"/>
    <mergeCell ref="U13:V13"/>
    <mergeCell ref="W13:X13"/>
    <mergeCell ref="Y13:Z13"/>
    <mergeCell ref="R12:S12"/>
    <mergeCell ref="U12:V12"/>
    <mergeCell ref="W12:X12"/>
    <mergeCell ref="Y12:Z12"/>
    <mergeCell ref="E7:F7"/>
    <mergeCell ref="K7:L7"/>
    <mergeCell ref="C9:D9"/>
    <mergeCell ref="E9:F9"/>
    <mergeCell ref="K9:L9"/>
    <mergeCell ref="M9:N9"/>
    <mergeCell ref="S9:T9"/>
    <mergeCell ref="U9:V9"/>
    <mergeCell ref="AA9:AB9"/>
    <mergeCell ref="AC9:AD9"/>
    <mergeCell ref="AA7:AB7"/>
    <mergeCell ref="U7:V7"/>
    <mergeCell ref="W6:X6"/>
    <mergeCell ref="I6:J6"/>
  </mergeCells>
  <printOptions horizontalCentered="1" vertic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S123"/>
  <sheetViews>
    <sheetView showGridLines="0" tabSelected="1" zoomScalePageLayoutView="0" workbookViewId="0" topLeftCell="A1">
      <selection activeCell="AM11" sqref="AM11"/>
    </sheetView>
  </sheetViews>
  <sheetFormatPr defaultColWidth="2.375" defaultRowHeight="17.25" customHeight="1"/>
  <cols>
    <col min="1" max="5" width="2.375" style="2" customWidth="1"/>
    <col min="6" max="6" width="2.50390625" style="2" customWidth="1"/>
    <col min="7" max="38" width="2.375" style="2" customWidth="1"/>
    <col min="39" max="39" width="2.625" style="2" customWidth="1"/>
    <col min="40" max="41" width="2.375" style="2" customWidth="1"/>
    <col min="42" max="43" width="0" style="2" hidden="1" customWidth="1"/>
    <col min="44" max="44" width="3.50390625" style="2" hidden="1" customWidth="1"/>
    <col min="45" max="45" width="11.125" style="2" hidden="1" customWidth="1"/>
    <col min="46" max="46" width="5.75390625" style="2" hidden="1" customWidth="1"/>
    <col min="47" max="60" width="0" style="2" hidden="1" customWidth="1"/>
    <col min="61" max="16384" width="2.375" style="2" customWidth="1"/>
  </cols>
  <sheetData>
    <row r="1" spans="3:40" ht="17.25" customHeight="1">
      <c r="C1" s="2" t="s">
        <v>13</v>
      </c>
      <c r="G1" s="34" t="s">
        <v>170</v>
      </c>
      <c r="AM1" s="125" t="s">
        <v>171</v>
      </c>
      <c r="AN1" s="11"/>
    </row>
    <row r="2" spans="39:40" ht="17.25" customHeight="1">
      <c r="AM2" s="3"/>
      <c r="AN2" s="11"/>
    </row>
    <row r="3" spans="1:40" ht="17.25" customHeight="1">
      <c r="A3" s="160" t="s">
        <v>25</v>
      </c>
      <c r="B3" s="160"/>
      <c r="C3" s="160"/>
      <c r="D3" s="8" t="s">
        <v>0</v>
      </c>
      <c r="E3" s="9"/>
      <c r="F3" s="8"/>
      <c r="G3" s="8"/>
      <c r="H3" s="173">
        <v>0.5381944444444444</v>
      </c>
      <c r="I3" s="173"/>
      <c r="J3" s="173"/>
      <c r="K3" s="173"/>
      <c r="L3" s="8" t="s">
        <v>1</v>
      </c>
      <c r="M3" s="9"/>
      <c r="N3" s="8"/>
      <c r="O3" s="9"/>
      <c r="P3" s="173">
        <v>0.6020833333333333</v>
      </c>
      <c r="Q3" s="173"/>
      <c r="R3" s="173"/>
      <c r="S3" s="173"/>
      <c r="T3" s="8" t="s">
        <v>15</v>
      </c>
      <c r="U3" s="9"/>
      <c r="V3" s="8"/>
      <c r="W3" s="10"/>
      <c r="X3" s="174"/>
      <c r="Y3" s="174"/>
      <c r="Z3" s="174"/>
      <c r="AA3" s="174"/>
      <c r="AB3" s="8" t="s">
        <v>14</v>
      </c>
      <c r="AC3" s="9"/>
      <c r="AD3" s="8"/>
      <c r="AE3" s="10"/>
      <c r="AF3" s="174">
        <f>IF(P3="","",P3-H3)</f>
        <v>0.06388888888888888</v>
      </c>
      <c r="AG3" s="174"/>
      <c r="AH3" s="174"/>
      <c r="AI3" s="174"/>
      <c r="AJ3" s="189" t="s">
        <v>2</v>
      </c>
      <c r="AK3" s="189"/>
      <c r="AL3" s="189"/>
      <c r="AM3" s="8">
        <v>11</v>
      </c>
      <c r="AN3" s="11"/>
    </row>
    <row r="4" spans="1:40" ht="17.25" customHeight="1">
      <c r="A4" s="4"/>
      <c r="B4" s="164" t="s">
        <v>3</v>
      </c>
      <c r="C4" s="172"/>
      <c r="D4" s="172"/>
      <c r="E4" s="172"/>
      <c r="F4" s="172"/>
      <c r="G4" s="172"/>
      <c r="H4" s="172"/>
      <c r="I4" s="165"/>
      <c r="J4" s="164">
        <v>1</v>
      </c>
      <c r="K4" s="165"/>
      <c r="L4" s="164">
        <v>2</v>
      </c>
      <c r="M4" s="165"/>
      <c r="N4" s="164">
        <v>3</v>
      </c>
      <c r="O4" s="165"/>
      <c r="P4" s="164">
        <v>4</v>
      </c>
      <c r="Q4" s="165"/>
      <c r="R4" s="164">
        <v>5</v>
      </c>
      <c r="S4" s="165"/>
      <c r="T4" s="164">
        <v>6</v>
      </c>
      <c r="U4" s="165"/>
      <c r="V4" s="164">
        <v>7</v>
      </c>
      <c r="W4" s="165"/>
      <c r="X4" s="164">
        <v>8</v>
      </c>
      <c r="Y4" s="165"/>
      <c r="Z4" s="164">
        <v>9</v>
      </c>
      <c r="AA4" s="165"/>
      <c r="AB4" s="164">
        <v>10</v>
      </c>
      <c r="AC4" s="165"/>
      <c r="AD4" s="164">
        <v>11</v>
      </c>
      <c r="AE4" s="165"/>
      <c r="AF4" s="164">
        <v>12</v>
      </c>
      <c r="AG4" s="165"/>
      <c r="AH4" s="164">
        <v>13</v>
      </c>
      <c r="AI4" s="165"/>
      <c r="AJ4" s="164">
        <v>14</v>
      </c>
      <c r="AK4" s="165"/>
      <c r="AL4" s="164" t="s">
        <v>4</v>
      </c>
      <c r="AM4" s="165"/>
      <c r="AN4" s="6"/>
    </row>
    <row r="5" spans="1:45" ht="17.25" customHeight="1">
      <c r="A5" s="4"/>
      <c r="B5" s="168" t="s">
        <v>162</v>
      </c>
      <c r="C5" s="169"/>
      <c r="D5" s="169"/>
      <c r="E5" s="169"/>
      <c r="F5" s="169"/>
      <c r="G5" s="169"/>
      <c r="H5" s="170" t="s">
        <v>150</v>
      </c>
      <c r="I5" s="171"/>
      <c r="J5" s="164">
        <v>0</v>
      </c>
      <c r="K5" s="165"/>
      <c r="L5" s="164">
        <v>0</v>
      </c>
      <c r="M5" s="165"/>
      <c r="N5" s="164">
        <v>0</v>
      </c>
      <c r="O5" s="165"/>
      <c r="P5" s="164">
        <v>0</v>
      </c>
      <c r="Q5" s="165"/>
      <c r="R5" s="164">
        <v>0</v>
      </c>
      <c r="S5" s="165"/>
      <c r="T5" s="164">
        <v>4</v>
      </c>
      <c r="U5" s="165"/>
      <c r="V5" s="164">
        <v>1</v>
      </c>
      <c r="W5" s="165"/>
      <c r="X5" s="164"/>
      <c r="Y5" s="165"/>
      <c r="Z5" s="164"/>
      <c r="AA5" s="165"/>
      <c r="AB5" s="164"/>
      <c r="AC5" s="165"/>
      <c r="AD5" s="164"/>
      <c r="AE5" s="165"/>
      <c r="AF5" s="164"/>
      <c r="AG5" s="165"/>
      <c r="AH5" s="164"/>
      <c r="AI5" s="165"/>
      <c r="AJ5" s="164"/>
      <c r="AK5" s="165"/>
      <c r="AL5" s="166">
        <f>IF(J5="","",SUM(J5:AJ5))</f>
        <v>5</v>
      </c>
      <c r="AM5" s="167">
        <f>IF(AA5=0,"",IF(Z5=AA5+AE5+AF5+AG5+AK5,ROUND((AB5/AA5),3),"error"))</f>
      </c>
      <c r="AN5" s="3"/>
      <c r="AS5" s="2" t="s">
        <v>163</v>
      </c>
    </row>
    <row r="6" spans="1:40" ht="17.25" customHeight="1">
      <c r="A6" s="4"/>
      <c r="B6" s="168" t="s">
        <v>135</v>
      </c>
      <c r="C6" s="169"/>
      <c r="D6" s="169"/>
      <c r="E6" s="169"/>
      <c r="F6" s="169"/>
      <c r="G6" s="169"/>
      <c r="H6" s="170" t="s">
        <v>151</v>
      </c>
      <c r="I6" s="171"/>
      <c r="J6" s="164">
        <v>0</v>
      </c>
      <c r="K6" s="165"/>
      <c r="L6" s="164">
        <v>0</v>
      </c>
      <c r="M6" s="165"/>
      <c r="N6" s="164">
        <v>0</v>
      </c>
      <c r="O6" s="165"/>
      <c r="P6" s="164">
        <v>0</v>
      </c>
      <c r="Q6" s="165"/>
      <c r="R6" s="164">
        <v>0</v>
      </c>
      <c r="S6" s="165"/>
      <c r="T6" s="164">
        <v>0</v>
      </c>
      <c r="U6" s="165"/>
      <c r="V6" s="164">
        <v>3</v>
      </c>
      <c r="W6" s="165"/>
      <c r="X6" s="164"/>
      <c r="Y6" s="165"/>
      <c r="Z6" s="164"/>
      <c r="AA6" s="165"/>
      <c r="AB6" s="164"/>
      <c r="AC6" s="165"/>
      <c r="AD6" s="164"/>
      <c r="AE6" s="165"/>
      <c r="AF6" s="164"/>
      <c r="AG6" s="165"/>
      <c r="AH6" s="164"/>
      <c r="AI6" s="165"/>
      <c r="AJ6" s="164"/>
      <c r="AK6" s="165"/>
      <c r="AL6" s="166">
        <f>IF(J6="","",SUM(J6:AJ6))</f>
        <v>3</v>
      </c>
      <c r="AM6" s="167">
        <f>IF(AA6=0,"",IF(Z6=AA6+AE6+AF6+AG6+AK6,ROUND((AB6/AA6),3),"error"))</f>
      </c>
      <c r="AN6" s="3"/>
    </row>
    <row r="7" spans="1:40" ht="17.25" customHeight="1">
      <c r="A7" s="5"/>
      <c r="B7" s="175" t="s">
        <v>5</v>
      </c>
      <c r="C7" s="175"/>
      <c r="D7" s="175" t="s">
        <v>26</v>
      </c>
      <c r="E7" s="175"/>
      <c r="F7" s="176" t="s">
        <v>215</v>
      </c>
      <c r="G7" s="176"/>
      <c r="H7" s="176"/>
      <c r="I7" s="176"/>
      <c r="J7" s="175" t="s">
        <v>6</v>
      </c>
      <c r="K7" s="175"/>
      <c r="L7" s="176" t="s">
        <v>216</v>
      </c>
      <c r="M7" s="176"/>
      <c r="N7" s="176"/>
      <c r="O7" s="176"/>
      <c r="P7" s="175" t="s">
        <v>7</v>
      </c>
      <c r="Q7" s="175"/>
      <c r="R7" s="176" t="s">
        <v>217</v>
      </c>
      <c r="S7" s="176"/>
      <c r="T7" s="176"/>
      <c r="U7" s="176"/>
      <c r="V7" s="175" t="s">
        <v>8</v>
      </c>
      <c r="W7" s="175"/>
      <c r="X7" s="176" t="s">
        <v>218</v>
      </c>
      <c r="Y7" s="176"/>
      <c r="Z7" s="176"/>
      <c r="AA7" s="176"/>
      <c r="AB7" s="175" t="s">
        <v>9</v>
      </c>
      <c r="AC7" s="175"/>
      <c r="AD7" s="176" t="s">
        <v>174</v>
      </c>
      <c r="AE7" s="176"/>
      <c r="AF7" s="176"/>
      <c r="AG7" s="176"/>
      <c r="AH7" s="175" t="s">
        <v>18</v>
      </c>
      <c r="AI7" s="175"/>
      <c r="AJ7" s="176"/>
      <c r="AK7" s="176"/>
      <c r="AL7" s="176"/>
      <c r="AM7" s="176"/>
      <c r="AN7" s="3"/>
    </row>
    <row r="8" spans="1:40" ht="17.25" customHeight="1">
      <c r="A8" s="4"/>
      <c r="B8" s="163" t="s">
        <v>10</v>
      </c>
      <c r="C8" s="163"/>
      <c r="D8" s="163"/>
      <c r="E8" s="14" t="s">
        <v>11</v>
      </c>
      <c r="F8" s="14"/>
      <c r="G8" s="162" t="str">
        <f>IF(+B5="","",B5)</f>
        <v>社フレンズ</v>
      </c>
      <c r="H8" s="162"/>
      <c r="I8" s="162"/>
      <c r="J8" s="162"/>
      <c r="K8" s="162"/>
      <c r="L8" s="162"/>
      <c r="M8" s="162"/>
      <c r="N8" s="162"/>
      <c r="O8" s="7" t="s">
        <v>180</v>
      </c>
      <c r="P8" s="7" t="s">
        <v>219</v>
      </c>
      <c r="Q8" s="7"/>
      <c r="R8" s="7"/>
      <c r="S8" s="7"/>
      <c r="T8" s="7"/>
      <c r="U8" s="7"/>
      <c r="V8" s="7"/>
      <c r="W8" s="7"/>
      <c r="X8" s="7"/>
      <c r="Y8" s="7"/>
      <c r="Z8" s="7"/>
      <c r="AA8" s="2" t="s">
        <v>29</v>
      </c>
      <c r="AB8" s="7" t="s">
        <v>220</v>
      </c>
      <c r="AC8" s="7"/>
      <c r="AD8" s="7"/>
      <c r="AE8" s="7"/>
      <c r="AF8" s="7"/>
      <c r="AG8" s="7"/>
      <c r="AH8" s="7"/>
      <c r="AI8" s="7"/>
      <c r="AJ8" s="7"/>
      <c r="AK8" s="7"/>
      <c r="AL8" s="7"/>
      <c r="AN8" s="3"/>
    </row>
    <row r="9" spans="1:38" ht="17.25" customHeight="1">
      <c r="A9" s="5"/>
      <c r="B9" s="161" t="s">
        <v>10</v>
      </c>
      <c r="C9" s="161"/>
      <c r="D9" s="161"/>
      <c r="E9" s="13" t="s">
        <v>12</v>
      </c>
      <c r="F9" s="14"/>
      <c r="G9" s="162" t="str">
        <f>IF(+B6="","",B6)</f>
        <v>けいせつＳＢＣハイシニア</v>
      </c>
      <c r="H9" s="162"/>
      <c r="I9" s="162"/>
      <c r="J9" s="162"/>
      <c r="K9" s="162"/>
      <c r="L9" s="162"/>
      <c r="M9" s="162"/>
      <c r="N9" s="162"/>
      <c r="O9" s="7" t="s">
        <v>181</v>
      </c>
      <c r="P9" s="7" t="s">
        <v>221</v>
      </c>
      <c r="Q9" s="7"/>
      <c r="R9" s="7"/>
      <c r="S9" s="7"/>
      <c r="T9" s="7"/>
      <c r="U9" s="7"/>
      <c r="V9" s="7"/>
      <c r="W9" s="7"/>
      <c r="X9" s="7"/>
      <c r="Y9" s="7"/>
      <c r="Z9" s="7"/>
      <c r="AA9" s="2" t="s">
        <v>29</v>
      </c>
      <c r="AB9" s="7" t="s">
        <v>222</v>
      </c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40" ht="17.25" customHeight="1">
      <c r="A10" s="16"/>
      <c r="B10" s="16" t="s">
        <v>19</v>
      </c>
      <c r="C10" s="16"/>
      <c r="D10" s="33" t="s">
        <v>20</v>
      </c>
      <c r="E10" s="23"/>
      <c r="F10" s="18"/>
      <c r="G10" s="19" t="s">
        <v>224</v>
      </c>
      <c r="H10" s="19"/>
      <c r="I10" s="24"/>
      <c r="J10" s="24"/>
      <c r="K10" s="24"/>
      <c r="L10" s="24"/>
      <c r="M10" s="24"/>
      <c r="N10" s="24"/>
      <c r="O10" s="25"/>
      <c r="P10" s="26" t="s">
        <v>22</v>
      </c>
      <c r="Q10" s="22"/>
      <c r="R10" s="18"/>
      <c r="S10" s="19" t="s">
        <v>225</v>
      </c>
      <c r="T10" s="19"/>
      <c r="U10" s="24"/>
      <c r="V10" s="24"/>
      <c r="W10" s="24"/>
      <c r="X10" s="24"/>
      <c r="Y10" s="24"/>
      <c r="Z10" s="24"/>
      <c r="AA10" s="21"/>
      <c r="AB10" s="27" t="s">
        <v>23</v>
      </c>
      <c r="AC10" s="23"/>
      <c r="AD10" s="18"/>
      <c r="AE10" s="19" t="s">
        <v>21</v>
      </c>
      <c r="AF10" s="19"/>
      <c r="AG10" s="24"/>
      <c r="AH10" s="24"/>
      <c r="AI10" s="24"/>
      <c r="AJ10" s="24"/>
      <c r="AK10" s="24"/>
      <c r="AL10" s="24"/>
      <c r="AM10" s="14"/>
      <c r="AN10" s="15"/>
    </row>
    <row r="11" spans="1:40" ht="17.25" customHeight="1">
      <c r="A11" s="16"/>
      <c r="B11" s="17" t="s">
        <v>24</v>
      </c>
      <c r="C11" s="17"/>
      <c r="D11" s="26" t="s">
        <v>20</v>
      </c>
      <c r="E11" s="22"/>
      <c r="F11" s="18"/>
      <c r="G11" s="19" t="s">
        <v>21</v>
      </c>
      <c r="H11" s="19"/>
      <c r="I11" s="24"/>
      <c r="J11" s="24"/>
      <c r="K11" s="24"/>
      <c r="L11" s="24"/>
      <c r="M11" s="24"/>
      <c r="N11" s="24"/>
      <c r="O11" s="20"/>
      <c r="P11" s="26" t="s">
        <v>22</v>
      </c>
      <c r="Q11" s="22"/>
      <c r="R11" s="18"/>
      <c r="S11" s="19" t="s">
        <v>21</v>
      </c>
      <c r="T11" s="19"/>
      <c r="U11" s="24"/>
      <c r="V11" s="24"/>
      <c r="W11" s="24"/>
      <c r="X11" s="24"/>
      <c r="Y11" s="24"/>
      <c r="Z11" s="24"/>
      <c r="AA11" s="21"/>
      <c r="AB11" s="27" t="s">
        <v>23</v>
      </c>
      <c r="AC11" s="23"/>
      <c r="AD11" s="18"/>
      <c r="AE11" s="19" t="s">
        <v>223</v>
      </c>
      <c r="AF11" s="19"/>
      <c r="AG11" s="24"/>
      <c r="AH11" s="24"/>
      <c r="AI11" s="24"/>
      <c r="AJ11" s="24"/>
      <c r="AK11" s="24"/>
      <c r="AL11" s="24"/>
      <c r="AM11" s="13"/>
      <c r="AN11" s="12"/>
    </row>
    <row r="12" spans="1:40" ht="17.25" customHeight="1">
      <c r="A12" s="16"/>
      <c r="B12" s="17"/>
      <c r="C12" s="17"/>
      <c r="D12" s="28"/>
      <c r="E12" s="16"/>
      <c r="F12" s="29"/>
      <c r="G12" s="30"/>
      <c r="H12" s="30"/>
      <c r="I12" s="31"/>
      <c r="J12" s="31"/>
      <c r="K12" s="31"/>
      <c r="L12" s="31"/>
      <c r="M12" s="31"/>
      <c r="N12" s="31"/>
      <c r="O12" s="20"/>
      <c r="P12" s="28"/>
      <c r="Q12" s="16"/>
      <c r="R12" s="29"/>
      <c r="S12" s="30"/>
      <c r="T12" s="30"/>
      <c r="U12" s="31"/>
      <c r="V12" s="31"/>
      <c r="W12" s="31"/>
      <c r="X12" s="31"/>
      <c r="Y12" s="31"/>
      <c r="Z12" s="31"/>
      <c r="AA12" s="21"/>
      <c r="AB12" s="32"/>
      <c r="AC12" s="16"/>
      <c r="AD12" s="29"/>
      <c r="AE12" s="30"/>
      <c r="AF12" s="30"/>
      <c r="AG12" s="31"/>
      <c r="AH12" s="31"/>
      <c r="AI12" s="31"/>
      <c r="AJ12" s="31"/>
      <c r="AK12" s="31"/>
      <c r="AL12" s="31"/>
      <c r="AM12" s="13"/>
      <c r="AN12" s="12"/>
    </row>
    <row r="13" spans="39:40" ht="17.25" customHeight="1">
      <c r="AM13" s="3"/>
      <c r="AN13" s="11"/>
    </row>
    <row r="14" spans="1:40" ht="17.25" customHeight="1">
      <c r="A14" s="160" t="s">
        <v>25</v>
      </c>
      <c r="B14" s="160"/>
      <c r="C14" s="160"/>
      <c r="D14" s="8" t="s">
        <v>0</v>
      </c>
      <c r="E14" s="9"/>
      <c r="F14" s="8"/>
      <c r="G14" s="8"/>
      <c r="H14" s="173">
        <v>0.5381944444444444</v>
      </c>
      <c r="I14" s="173"/>
      <c r="J14" s="173"/>
      <c r="K14" s="173"/>
      <c r="L14" s="8" t="s">
        <v>1</v>
      </c>
      <c r="M14" s="9"/>
      <c r="N14" s="8"/>
      <c r="O14" s="9"/>
      <c r="P14" s="173">
        <v>0.5541666666666667</v>
      </c>
      <c r="Q14" s="173"/>
      <c r="R14" s="173"/>
      <c r="S14" s="173"/>
      <c r="T14" s="8" t="s">
        <v>15</v>
      </c>
      <c r="U14" s="9"/>
      <c r="V14" s="8"/>
      <c r="W14" s="10"/>
      <c r="X14" s="174"/>
      <c r="Y14" s="174"/>
      <c r="Z14" s="174"/>
      <c r="AA14" s="174"/>
      <c r="AB14" s="8" t="s">
        <v>14</v>
      </c>
      <c r="AC14" s="9"/>
      <c r="AD14" s="8"/>
      <c r="AE14" s="10"/>
      <c r="AF14" s="174">
        <f>IF(P14="","",P14-H14)</f>
        <v>0.015972222222222276</v>
      </c>
      <c r="AG14" s="174"/>
      <c r="AH14" s="174"/>
      <c r="AI14" s="174"/>
      <c r="AJ14" s="189" t="s">
        <v>2</v>
      </c>
      <c r="AK14" s="189"/>
      <c r="AL14" s="189"/>
      <c r="AM14" s="8">
        <v>12</v>
      </c>
      <c r="AN14" s="11"/>
    </row>
    <row r="15" spans="1:40" ht="17.25" customHeight="1">
      <c r="A15" s="4"/>
      <c r="B15" s="164" t="s">
        <v>3</v>
      </c>
      <c r="C15" s="172"/>
      <c r="D15" s="172"/>
      <c r="E15" s="172"/>
      <c r="F15" s="172"/>
      <c r="G15" s="172"/>
      <c r="H15" s="172"/>
      <c r="I15" s="165"/>
      <c r="J15" s="164">
        <v>1</v>
      </c>
      <c r="K15" s="165"/>
      <c r="L15" s="164">
        <v>2</v>
      </c>
      <c r="M15" s="165"/>
      <c r="N15" s="164">
        <v>3</v>
      </c>
      <c r="O15" s="165"/>
      <c r="P15" s="164">
        <v>4</v>
      </c>
      <c r="Q15" s="165"/>
      <c r="R15" s="164">
        <v>5</v>
      </c>
      <c r="S15" s="165"/>
      <c r="T15" s="164">
        <v>6</v>
      </c>
      <c r="U15" s="165"/>
      <c r="V15" s="164">
        <v>7</v>
      </c>
      <c r="W15" s="165"/>
      <c r="X15" s="164">
        <v>8</v>
      </c>
      <c r="Y15" s="165"/>
      <c r="Z15" s="164">
        <v>9</v>
      </c>
      <c r="AA15" s="165"/>
      <c r="AB15" s="164">
        <v>10</v>
      </c>
      <c r="AC15" s="165"/>
      <c r="AD15" s="164">
        <v>11</v>
      </c>
      <c r="AE15" s="165"/>
      <c r="AF15" s="164">
        <v>12</v>
      </c>
      <c r="AG15" s="165"/>
      <c r="AH15" s="164">
        <v>13</v>
      </c>
      <c r="AI15" s="165"/>
      <c r="AJ15" s="164">
        <v>14</v>
      </c>
      <c r="AK15" s="165"/>
      <c r="AL15" s="164" t="s">
        <v>4</v>
      </c>
      <c r="AM15" s="165"/>
      <c r="AN15" s="6"/>
    </row>
    <row r="16" spans="1:45" ht="17.25" customHeight="1">
      <c r="A16" s="4"/>
      <c r="B16" s="168" t="s">
        <v>136</v>
      </c>
      <c r="C16" s="169"/>
      <c r="D16" s="169"/>
      <c r="E16" s="169"/>
      <c r="F16" s="169"/>
      <c r="G16" s="169"/>
      <c r="H16" s="170" t="s">
        <v>152</v>
      </c>
      <c r="I16" s="171"/>
      <c r="J16" s="164">
        <v>0</v>
      </c>
      <c r="K16" s="165"/>
      <c r="L16" s="164">
        <v>0</v>
      </c>
      <c r="M16" s="165"/>
      <c r="N16" s="164">
        <v>0</v>
      </c>
      <c r="O16" s="165"/>
      <c r="P16" s="164">
        <v>0</v>
      </c>
      <c r="Q16" s="165"/>
      <c r="R16" s="164">
        <v>0</v>
      </c>
      <c r="S16" s="165"/>
      <c r="T16" s="164">
        <v>1</v>
      </c>
      <c r="U16" s="165"/>
      <c r="V16" s="164">
        <v>0</v>
      </c>
      <c r="W16" s="165"/>
      <c r="X16" s="164">
        <v>3</v>
      </c>
      <c r="Y16" s="165"/>
      <c r="Z16" s="164"/>
      <c r="AA16" s="165"/>
      <c r="AB16" s="164"/>
      <c r="AC16" s="165"/>
      <c r="AD16" s="164"/>
      <c r="AE16" s="165"/>
      <c r="AF16" s="164"/>
      <c r="AG16" s="165"/>
      <c r="AH16" s="164"/>
      <c r="AI16" s="165"/>
      <c r="AJ16" s="164"/>
      <c r="AK16" s="165"/>
      <c r="AL16" s="166">
        <f>IF(J16="","",SUM(J16:AJ16))</f>
        <v>4</v>
      </c>
      <c r="AM16" s="167">
        <f>IF(AA16=0,"",IF(Z16=AA16+AE16+AF16+AG16+AK16,ROUND((AB16/AA16),3),"error"))</f>
      </c>
      <c r="AN16" s="3"/>
      <c r="AS16" s="2" t="s">
        <v>160</v>
      </c>
    </row>
    <row r="17" spans="1:40" ht="17.25" customHeight="1">
      <c r="A17" s="4"/>
      <c r="B17" s="168" t="s">
        <v>137</v>
      </c>
      <c r="C17" s="169"/>
      <c r="D17" s="169"/>
      <c r="E17" s="169"/>
      <c r="F17" s="169"/>
      <c r="G17" s="169"/>
      <c r="H17" s="170" t="s">
        <v>149</v>
      </c>
      <c r="I17" s="171"/>
      <c r="J17" s="164">
        <v>0</v>
      </c>
      <c r="K17" s="165"/>
      <c r="L17" s="164">
        <v>1</v>
      </c>
      <c r="M17" s="165"/>
      <c r="N17" s="164">
        <v>0</v>
      </c>
      <c r="O17" s="165"/>
      <c r="P17" s="164">
        <v>0</v>
      </c>
      <c r="Q17" s="165"/>
      <c r="R17" s="164">
        <v>0</v>
      </c>
      <c r="S17" s="165"/>
      <c r="T17" s="164">
        <v>0</v>
      </c>
      <c r="U17" s="165"/>
      <c r="V17" s="164">
        <v>0</v>
      </c>
      <c r="W17" s="165"/>
      <c r="X17" s="164">
        <v>1</v>
      </c>
      <c r="Y17" s="165"/>
      <c r="Z17" s="164"/>
      <c r="AA17" s="165"/>
      <c r="AB17" s="164"/>
      <c r="AC17" s="165"/>
      <c r="AD17" s="164"/>
      <c r="AE17" s="165"/>
      <c r="AF17" s="164"/>
      <c r="AG17" s="165"/>
      <c r="AH17" s="164"/>
      <c r="AI17" s="165"/>
      <c r="AJ17" s="164"/>
      <c r="AK17" s="165"/>
      <c r="AL17" s="166">
        <f>IF(J17="","",SUM(J17:AJ17))</f>
        <v>2</v>
      </c>
      <c r="AM17" s="167">
        <f>IF(AA17=0,"",IF(Z17=AA17+AE17+AF17+AG17+AK17,ROUND((AB17/AA17),3),"error"))</f>
      </c>
      <c r="AN17" s="3"/>
    </row>
    <row r="18" spans="1:40" ht="17.25" customHeight="1">
      <c r="A18" s="5"/>
      <c r="B18" s="175" t="s">
        <v>5</v>
      </c>
      <c r="C18" s="175"/>
      <c r="D18" s="175" t="s">
        <v>26</v>
      </c>
      <c r="E18" s="175"/>
      <c r="F18" s="176" t="s">
        <v>234</v>
      </c>
      <c r="G18" s="176"/>
      <c r="H18" s="176"/>
      <c r="I18" s="176"/>
      <c r="J18" s="175" t="s">
        <v>6</v>
      </c>
      <c r="K18" s="175"/>
      <c r="L18" s="176" t="s">
        <v>208</v>
      </c>
      <c r="M18" s="176"/>
      <c r="N18" s="176"/>
      <c r="O18" s="176"/>
      <c r="P18" s="175" t="s">
        <v>7</v>
      </c>
      <c r="Q18" s="175"/>
      <c r="R18" s="176" t="s">
        <v>209</v>
      </c>
      <c r="S18" s="176"/>
      <c r="T18" s="176"/>
      <c r="U18" s="176"/>
      <c r="V18" s="175" t="s">
        <v>8</v>
      </c>
      <c r="W18" s="175"/>
      <c r="X18" s="176" t="s">
        <v>235</v>
      </c>
      <c r="Y18" s="176"/>
      <c r="Z18" s="176"/>
      <c r="AA18" s="176"/>
      <c r="AB18" s="175" t="s">
        <v>9</v>
      </c>
      <c r="AC18" s="175"/>
      <c r="AD18" s="176" t="s">
        <v>172</v>
      </c>
      <c r="AE18" s="176"/>
      <c r="AF18" s="176"/>
      <c r="AG18" s="176"/>
      <c r="AH18" s="175" t="s">
        <v>18</v>
      </c>
      <c r="AI18" s="175"/>
      <c r="AJ18" s="176"/>
      <c r="AK18" s="176"/>
      <c r="AL18" s="176"/>
      <c r="AM18" s="176"/>
      <c r="AN18" s="3"/>
    </row>
    <row r="19" spans="1:40" ht="17.25" customHeight="1">
      <c r="A19" s="4"/>
      <c r="B19" s="163" t="s">
        <v>10</v>
      </c>
      <c r="C19" s="163"/>
      <c r="D19" s="163"/>
      <c r="E19" s="14" t="s">
        <v>11</v>
      </c>
      <c r="F19" s="14"/>
      <c r="G19" s="162" t="str">
        <f>IF(+B16="","",B16)</f>
        <v>イ～ナちゃんハイシニア</v>
      </c>
      <c r="H19" s="162"/>
      <c r="I19" s="162"/>
      <c r="J19" s="162"/>
      <c r="K19" s="162"/>
      <c r="L19" s="162"/>
      <c r="M19" s="162"/>
      <c r="N19" s="162"/>
      <c r="O19" s="7" t="s">
        <v>180</v>
      </c>
      <c r="P19" s="7" t="s">
        <v>236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2" t="s">
        <v>29</v>
      </c>
      <c r="AB19" s="7" t="s">
        <v>213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N19" s="3"/>
    </row>
    <row r="20" spans="1:38" ht="17.25" customHeight="1">
      <c r="A20" s="5"/>
      <c r="B20" s="161" t="s">
        <v>10</v>
      </c>
      <c r="C20" s="161"/>
      <c r="D20" s="161"/>
      <c r="E20" s="13" t="s">
        <v>12</v>
      </c>
      <c r="F20" s="14"/>
      <c r="G20" s="162" t="str">
        <f>IF(+B17="","",B17)</f>
        <v>小松芦城クラブ</v>
      </c>
      <c r="H20" s="162"/>
      <c r="I20" s="162"/>
      <c r="J20" s="162"/>
      <c r="K20" s="162"/>
      <c r="L20" s="162"/>
      <c r="M20" s="162"/>
      <c r="N20" s="162"/>
      <c r="O20" s="7" t="s">
        <v>181</v>
      </c>
      <c r="P20" s="7" t="s">
        <v>237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2" t="s">
        <v>29</v>
      </c>
      <c r="AB20" s="7" t="s">
        <v>255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40" ht="17.25" customHeight="1">
      <c r="A21" s="16"/>
      <c r="B21" s="16" t="s">
        <v>19</v>
      </c>
      <c r="C21" s="16"/>
      <c r="D21" s="33" t="s">
        <v>20</v>
      </c>
      <c r="E21" s="23"/>
      <c r="F21" s="18"/>
      <c r="G21" s="19" t="s">
        <v>21</v>
      </c>
      <c r="H21" s="19"/>
      <c r="I21" s="24"/>
      <c r="J21" s="24"/>
      <c r="K21" s="24"/>
      <c r="L21" s="24"/>
      <c r="M21" s="24"/>
      <c r="N21" s="24"/>
      <c r="O21" s="25"/>
      <c r="P21" s="26" t="s">
        <v>22</v>
      </c>
      <c r="Q21" s="22"/>
      <c r="R21" s="18"/>
      <c r="S21" s="19" t="s">
        <v>239</v>
      </c>
      <c r="T21" s="19"/>
      <c r="U21" s="24"/>
      <c r="V21" s="24"/>
      <c r="W21" s="24"/>
      <c r="X21" s="24"/>
      <c r="Y21" s="24"/>
      <c r="Z21" s="24"/>
      <c r="AA21" s="21"/>
      <c r="AB21" s="27" t="s">
        <v>23</v>
      </c>
      <c r="AC21" s="23"/>
      <c r="AD21" s="18"/>
      <c r="AE21" s="19" t="s">
        <v>21</v>
      </c>
      <c r="AF21" s="19"/>
      <c r="AG21" s="24"/>
      <c r="AH21" s="24"/>
      <c r="AI21" s="24"/>
      <c r="AJ21" s="24"/>
      <c r="AK21" s="24"/>
      <c r="AL21" s="24"/>
      <c r="AM21" s="14"/>
      <c r="AN21" s="15"/>
    </row>
    <row r="22" spans="1:40" ht="17.25" customHeight="1">
      <c r="A22" s="16"/>
      <c r="B22" s="17" t="s">
        <v>24</v>
      </c>
      <c r="C22" s="17"/>
      <c r="D22" s="26" t="s">
        <v>20</v>
      </c>
      <c r="E22" s="22"/>
      <c r="F22" s="18"/>
      <c r="G22" s="19" t="s">
        <v>237</v>
      </c>
      <c r="H22" s="19"/>
      <c r="I22" s="24"/>
      <c r="J22" s="24"/>
      <c r="K22" s="24"/>
      <c r="L22" s="24"/>
      <c r="M22" s="24"/>
      <c r="N22" s="24"/>
      <c r="O22" s="20"/>
      <c r="P22" s="26" t="s">
        <v>22</v>
      </c>
      <c r="Q22" s="22"/>
      <c r="R22" s="18"/>
      <c r="S22" s="19" t="s">
        <v>238</v>
      </c>
      <c r="T22" s="19"/>
      <c r="U22" s="24"/>
      <c r="V22" s="24"/>
      <c r="W22" s="24"/>
      <c r="X22" s="24"/>
      <c r="Y22" s="24"/>
      <c r="Z22" s="24"/>
      <c r="AA22" s="21"/>
      <c r="AB22" s="27" t="s">
        <v>23</v>
      </c>
      <c r="AC22" s="23"/>
      <c r="AD22" s="18"/>
      <c r="AE22" s="19" t="s">
        <v>21</v>
      </c>
      <c r="AF22" s="19"/>
      <c r="AG22" s="24"/>
      <c r="AH22" s="24"/>
      <c r="AI22" s="24"/>
      <c r="AJ22" s="24"/>
      <c r="AK22" s="24"/>
      <c r="AL22" s="24"/>
      <c r="AM22" s="13"/>
      <c r="AN22" s="12"/>
    </row>
    <row r="23" spans="1:40" ht="17.25" customHeight="1">
      <c r="A23" s="16"/>
      <c r="B23" s="17"/>
      <c r="C23" s="17"/>
      <c r="D23" s="28"/>
      <c r="E23" s="16"/>
      <c r="F23" s="29"/>
      <c r="G23" s="30"/>
      <c r="H23" s="30"/>
      <c r="I23" s="31"/>
      <c r="J23" s="31"/>
      <c r="K23" s="31"/>
      <c r="L23" s="31"/>
      <c r="M23" s="31"/>
      <c r="N23" s="31"/>
      <c r="O23" s="20"/>
      <c r="P23" s="28"/>
      <c r="Q23" s="16"/>
      <c r="R23" s="29"/>
      <c r="S23" s="30"/>
      <c r="T23" s="30"/>
      <c r="U23" s="31"/>
      <c r="V23" s="31"/>
      <c r="W23" s="31"/>
      <c r="X23" s="31"/>
      <c r="Y23" s="31"/>
      <c r="Z23" s="31"/>
      <c r="AA23" s="21"/>
      <c r="AB23" s="32"/>
      <c r="AC23" s="16"/>
      <c r="AD23" s="29"/>
      <c r="AE23" s="30"/>
      <c r="AF23" s="30"/>
      <c r="AG23" s="31"/>
      <c r="AH23" s="31"/>
      <c r="AI23" s="31"/>
      <c r="AJ23" s="31"/>
      <c r="AK23" s="31"/>
      <c r="AL23" s="31"/>
      <c r="AM23" s="13"/>
      <c r="AN23" s="12"/>
    </row>
    <row r="24" spans="39:40" ht="17.25" customHeight="1">
      <c r="AM24" s="3"/>
      <c r="AN24" s="11"/>
    </row>
    <row r="25" spans="1:39" ht="17.25" customHeight="1">
      <c r="A25" s="160" t="s">
        <v>25</v>
      </c>
      <c r="B25" s="160"/>
      <c r="C25" s="160"/>
      <c r="D25" s="8" t="s">
        <v>0</v>
      </c>
      <c r="E25" s="9"/>
      <c r="F25" s="8"/>
      <c r="G25" s="8"/>
      <c r="H25" s="173">
        <v>0.5395833333333333</v>
      </c>
      <c r="I25" s="173"/>
      <c r="J25" s="173"/>
      <c r="K25" s="173"/>
      <c r="L25" s="8" t="s">
        <v>1</v>
      </c>
      <c r="M25" s="9"/>
      <c r="N25" s="8"/>
      <c r="O25" s="9"/>
      <c r="P25" s="173">
        <v>0.5847222222222223</v>
      </c>
      <c r="Q25" s="173"/>
      <c r="R25" s="173"/>
      <c r="S25" s="173"/>
      <c r="T25" s="8" t="s">
        <v>15</v>
      </c>
      <c r="U25" s="9"/>
      <c r="V25" s="8"/>
      <c r="W25" s="10"/>
      <c r="X25" s="174"/>
      <c r="Y25" s="174"/>
      <c r="Z25" s="174"/>
      <c r="AA25" s="174"/>
      <c r="AB25" s="8" t="s">
        <v>14</v>
      </c>
      <c r="AC25" s="9"/>
      <c r="AD25" s="8"/>
      <c r="AE25" s="10"/>
      <c r="AF25" s="174">
        <f>IF(P25="","",P25-H25)</f>
        <v>0.04513888888888895</v>
      </c>
      <c r="AG25" s="174"/>
      <c r="AH25" s="174"/>
      <c r="AI25" s="174"/>
      <c r="AJ25" s="189" t="s">
        <v>2</v>
      </c>
      <c r="AK25" s="189"/>
      <c r="AL25" s="189"/>
      <c r="AM25" s="10">
        <v>13</v>
      </c>
    </row>
    <row r="26" spans="1:39" ht="17.25" customHeight="1">
      <c r="A26" s="4"/>
      <c r="B26" s="164" t="s">
        <v>3</v>
      </c>
      <c r="C26" s="172"/>
      <c r="D26" s="172"/>
      <c r="E26" s="172"/>
      <c r="F26" s="172"/>
      <c r="G26" s="172"/>
      <c r="H26" s="172"/>
      <c r="I26" s="165"/>
      <c r="J26" s="164">
        <v>1</v>
      </c>
      <c r="K26" s="165"/>
      <c r="L26" s="164">
        <v>2</v>
      </c>
      <c r="M26" s="165"/>
      <c r="N26" s="164">
        <v>3</v>
      </c>
      <c r="O26" s="165"/>
      <c r="P26" s="164">
        <v>4</v>
      </c>
      <c r="Q26" s="165"/>
      <c r="R26" s="164">
        <v>5</v>
      </c>
      <c r="S26" s="165"/>
      <c r="T26" s="164">
        <v>6</v>
      </c>
      <c r="U26" s="165"/>
      <c r="V26" s="164">
        <v>7</v>
      </c>
      <c r="W26" s="165"/>
      <c r="X26" s="164">
        <v>8</v>
      </c>
      <c r="Y26" s="165"/>
      <c r="Z26" s="164">
        <v>9</v>
      </c>
      <c r="AA26" s="165"/>
      <c r="AB26" s="164">
        <v>10</v>
      </c>
      <c r="AC26" s="165"/>
      <c r="AD26" s="164">
        <v>11</v>
      </c>
      <c r="AE26" s="165"/>
      <c r="AF26" s="164">
        <v>12</v>
      </c>
      <c r="AG26" s="165"/>
      <c r="AH26" s="164">
        <v>13</v>
      </c>
      <c r="AI26" s="165"/>
      <c r="AJ26" s="164">
        <v>14</v>
      </c>
      <c r="AK26" s="165"/>
      <c r="AL26" s="164" t="s">
        <v>4</v>
      </c>
      <c r="AM26" s="165"/>
    </row>
    <row r="27" spans="1:45" ht="17.25" customHeight="1">
      <c r="A27" s="4"/>
      <c r="B27" s="168" t="s">
        <v>141</v>
      </c>
      <c r="C27" s="169"/>
      <c r="D27" s="169"/>
      <c r="E27" s="169"/>
      <c r="F27" s="169"/>
      <c r="G27" s="169"/>
      <c r="H27" s="170" t="s">
        <v>149</v>
      </c>
      <c r="I27" s="171"/>
      <c r="J27" s="164">
        <v>0</v>
      </c>
      <c r="K27" s="165"/>
      <c r="L27" s="164">
        <v>0</v>
      </c>
      <c r="M27" s="165"/>
      <c r="N27" s="164">
        <v>0</v>
      </c>
      <c r="O27" s="165"/>
      <c r="P27" s="164">
        <v>2</v>
      </c>
      <c r="Q27" s="165"/>
      <c r="R27" s="164">
        <v>0</v>
      </c>
      <c r="S27" s="165"/>
      <c r="T27" s="164"/>
      <c r="U27" s="165"/>
      <c r="V27" s="164"/>
      <c r="W27" s="165"/>
      <c r="X27" s="164"/>
      <c r="Y27" s="165"/>
      <c r="Z27" s="164"/>
      <c r="AA27" s="165"/>
      <c r="AB27" s="164"/>
      <c r="AC27" s="165"/>
      <c r="AD27" s="164"/>
      <c r="AE27" s="165"/>
      <c r="AF27" s="164"/>
      <c r="AG27" s="165"/>
      <c r="AH27" s="164"/>
      <c r="AI27" s="165"/>
      <c r="AJ27" s="164"/>
      <c r="AK27" s="165"/>
      <c r="AL27" s="166">
        <f>IF(J27="","",SUM(J27:AJ27))</f>
        <v>2</v>
      </c>
      <c r="AM27" s="167">
        <f>IF(AA27=0,"",IF(Z27=AA27+AE27+AF27+AG27+AK27,ROUND((AB27/AA27),3),"error"))</f>
      </c>
      <c r="AN27" s="3"/>
      <c r="AS27" s="2" t="s">
        <v>161</v>
      </c>
    </row>
    <row r="28" spans="1:40" ht="17.25" customHeight="1">
      <c r="A28" s="4"/>
      <c r="B28" s="168" t="s">
        <v>140</v>
      </c>
      <c r="C28" s="169"/>
      <c r="D28" s="169"/>
      <c r="E28" s="169"/>
      <c r="F28" s="169"/>
      <c r="G28" s="169"/>
      <c r="H28" s="170" t="s">
        <v>150</v>
      </c>
      <c r="I28" s="171"/>
      <c r="J28" s="164">
        <v>2</v>
      </c>
      <c r="K28" s="165"/>
      <c r="L28" s="164">
        <v>1</v>
      </c>
      <c r="M28" s="165"/>
      <c r="N28" s="164">
        <v>5</v>
      </c>
      <c r="O28" s="165"/>
      <c r="P28" s="164">
        <v>0</v>
      </c>
      <c r="Q28" s="165"/>
      <c r="R28" s="177">
        <v>1</v>
      </c>
      <c r="S28" s="178"/>
      <c r="T28" s="164"/>
      <c r="U28" s="165"/>
      <c r="V28" s="164"/>
      <c r="W28" s="165"/>
      <c r="X28" s="164"/>
      <c r="Y28" s="165"/>
      <c r="Z28" s="164"/>
      <c r="AA28" s="165"/>
      <c r="AB28" s="164"/>
      <c r="AC28" s="165"/>
      <c r="AD28" s="164"/>
      <c r="AE28" s="165"/>
      <c r="AF28" s="164"/>
      <c r="AG28" s="165"/>
      <c r="AH28" s="164"/>
      <c r="AI28" s="165"/>
      <c r="AJ28" s="164"/>
      <c r="AK28" s="165"/>
      <c r="AL28" s="166">
        <f>IF(J28="","",SUM(J28:AJ28))</f>
        <v>9</v>
      </c>
      <c r="AM28" s="167">
        <f>IF(AA28=0,"",IF(Z28=AA28+AE28+AF28+AG28+AK28,ROUND((AB28/AA28),3),"error"))</f>
      </c>
      <c r="AN28" s="3"/>
    </row>
    <row r="29" spans="1:40" ht="17.25" customHeight="1">
      <c r="A29" s="5"/>
      <c r="B29" s="175" t="s">
        <v>5</v>
      </c>
      <c r="C29" s="175"/>
      <c r="D29" s="175" t="s">
        <v>26</v>
      </c>
      <c r="E29" s="175"/>
      <c r="F29" s="176" t="s">
        <v>184</v>
      </c>
      <c r="G29" s="176"/>
      <c r="H29" s="176"/>
      <c r="I29" s="176"/>
      <c r="J29" s="175" t="s">
        <v>6</v>
      </c>
      <c r="K29" s="175"/>
      <c r="L29" s="176" t="s">
        <v>87</v>
      </c>
      <c r="M29" s="176"/>
      <c r="N29" s="176"/>
      <c r="O29" s="176"/>
      <c r="P29" s="175" t="s">
        <v>7</v>
      </c>
      <c r="Q29" s="175"/>
      <c r="R29" s="176" t="s">
        <v>185</v>
      </c>
      <c r="S29" s="176"/>
      <c r="T29" s="176"/>
      <c r="U29" s="176"/>
      <c r="V29" s="175" t="s">
        <v>8</v>
      </c>
      <c r="W29" s="175"/>
      <c r="X29" s="176" t="s">
        <v>186</v>
      </c>
      <c r="Y29" s="176"/>
      <c r="Z29" s="176"/>
      <c r="AA29" s="176"/>
      <c r="AB29" s="175" t="s">
        <v>9</v>
      </c>
      <c r="AC29" s="175"/>
      <c r="AD29" s="176" t="s">
        <v>65</v>
      </c>
      <c r="AE29" s="176"/>
      <c r="AF29" s="176"/>
      <c r="AG29" s="176"/>
      <c r="AH29" s="175" t="s">
        <v>18</v>
      </c>
      <c r="AI29" s="175"/>
      <c r="AJ29" s="176"/>
      <c r="AK29" s="176"/>
      <c r="AL29" s="176"/>
      <c r="AM29" s="176"/>
      <c r="AN29" s="3"/>
    </row>
    <row r="30" spans="1:40" ht="17.25" customHeight="1">
      <c r="A30" s="4"/>
      <c r="B30" s="163" t="s">
        <v>10</v>
      </c>
      <c r="C30" s="163"/>
      <c r="D30" s="163"/>
      <c r="E30" s="14" t="s">
        <v>11</v>
      </c>
      <c r="F30" s="14"/>
      <c r="G30" s="162" t="str">
        <f>IF(+B27="","",B27)</f>
        <v>小松ハイシニア</v>
      </c>
      <c r="H30" s="162"/>
      <c r="I30" s="162"/>
      <c r="J30" s="162"/>
      <c r="K30" s="162"/>
      <c r="L30" s="162"/>
      <c r="M30" s="162"/>
      <c r="N30" s="162"/>
      <c r="O30" s="7" t="s">
        <v>181</v>
      </c>
      <c r="P30" s="7" t="s">
        <v>253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2" t="s">
        <v>29</v>
      </c>
      <c r="AB30" s="7" t="s">
        <v>254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N30" s="3"/>
    </row>
    <row r="31" spans="1:38" ht="17.25" customHeight="1">
      <c r="A31" s="5"/>
      <c r="B31" s="161" t="s">
        <v>10</v>
      </c>
      <c r="C31" s="161"/>
      <c r="D31" s="161"/>
      <c r="E31" s="13" t="s">
        <v>12</v>
      </c>
      <c r="F31" s="14"/>
      <c r="G31" s="162" t="str">
        <f>IF(+B28="","",B28)</f>
        <v>旭球友会</v>
      </c>
      <c r="H31" s="162"/>
      <c r="I31" s="162"/>
      <c r="J31" s="162"/>
      <c r="K31" s="162"/>
      <c r="L31" s="162"/>
      <c r="M31" s="162"/>
      <c r="N31" s="162"/>
      <c r="O31" s="7" t="s">
        <v>180</v>
      </c>
      <c r="P31" s="7" t="s">
        <v>252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2" t="s">
        <v>29</v>
      </c>
      <c r="AB31" s="7" t="s">
        <v>187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40" ht="17.25" customHeight="1">
      <c r="A32" s="16"/>
      <c r="B32" s="16" t="s">
        <v>19</v>
      </c>
      <c r="C32" s="16"/>
      <c r="D32" s="33" t="s">
        <v>20</v>
      </c>
      <c r="E32" s="23"/>
      <c r="F32" s="18"/>
      <c r="G32" s="19" t="s">
        <v>21</v>
      </c>
      <c r="H32" s="19"/>
      <c r="I32" s="24"/>
      <c r="J32" s="24"/>
      <c r="K32" s="24"/>
      <c r="L32" s="24"/>
      <c r="M32" s="24"/>
      <c r="N32" s="24"/>
      <c r="O32" s="25"/>
      <c r="P32" s="26" t="s">
        <v>22</v>
      </c>
      <c r="Q32" s="22"/>
      <c r="R32" s="18"/>
      <c r="S32" s="19" t="s">
        <v>21</v>
      </c>
      <c r="T32" s="19"/>
      <c r="U32" s="24"/>
      <c r="V32" s="24"/>
      <c r="W32" s="24"/>
      <c r="X32" s="24"/>
      <c r="Y32" s="24"/>
      <c r="Z32" s="24"/>
      <c r="AA32" s="21"/>
      <c r="AB32" s="27" t="s">
        <v>23</v>
      </c>
      <c r="AC32" s="23"/>
      <c r="AD32" s="18"/>
      <c r="AE32" s="19" t="s">
        <v>21</v>
      </c>
      <c r="AF32" s="19"/>
      <c r="AG32" s="24"/>
      <c r="AH32" s="24"/>
      <c r="AI32" s="24"/>
      <c r="AJ32" s="24"/>
      <c r="AK32" s="24"/>
      <c r="AL32" s="24"/>
      <c r="AM32" s="14"/>
      <c r="AN32" s="15"/>
    </row>
    <row r="33" spans="1:40" ht="17.25" customHeight="1">
      <c r="A33" s="16"/>
      <c r="B33" s="17" t="s">
        <v>24</v>
      </c>
      <c r="C33" s="17"/>
      <c r="D33" s="26" t="s">
        <v>20</v>
      </c>
      <c r="E33" s="22"/>
      <c r="F33" s="18"/>
      <c r="G33" s="19" t="s">
        <v>188</v>
      </c>
      <c r="H33" s="19"/>
      <c r="I33" s="24"/>
      <c r="J33" s="24"/>
      <c r="K33" s="24"/>
      <c r="L33" s="24"/>
      <c r="M33" s="24"/>
      <c r="N33" s="24"/>
      <c r="O33" s="20"/>
      <c r="P33" s="26" t="s">
        <v>22</v>
      </c>
      <c r="Q33" s="22"/>
      <c r="R33" s="18"/>
      <c r="S33" s="19" t="s">
        <v>21</v>
      </c>
      <c r="T33" s="19"/>
      <c r="U33" s="24"/>
      <c r="V33" s="24"/>
      <c r="W33" s="24"/>
      <c r="X33" s="24"/>
      <c r="Y33" s="24"/>
      <c r="Z33" s="24"/>
      <c r="AA33" s="21"/>
      <c r="AB33" s="27" t="s">
        <v>23</v>
      </c>
      <c r="AC33" s="23"/>
      <c r="AD33" s="18"/>
      <c r="AE33" s="19" t="s">
        <v>21</v>
      </c>
      <c r="AF33" s="19"/>
      <c r="AG33" s="24"/>
      <c r="AH33" s="24"/>
      <c r="AI33" s="24"/>
      <c r="AJ33" s="24"/>
      <c r="AK33" s="24"/>
      <c r="AL33" s="24"/>
      <c r="AM33" s="13"/>
      <c r="AN33" s="12"/>
    </row>
    <row r="34" spans="1:40" ht="17.25" customHeight="1">
      <c r="A34" s="16"/>
      <c r="B34" s="17"/>
      <c r="C34" s="17"/>
      <c r="D34" s="28"/>
      <c r="E34" s="16"/>
      <c r="F34" s="29"/>
      <c r="G34" s="30"/>
      <c r="H34" s="30"/>
      <c r="I34" s="31"/>
      <c r="J34" s="31"/>
      <c r="K34" s="31"/>
      <c r="L34" s="31"/>
      <c r="M34" s="31"/>
      <c r="N34" s="31"/>
      <c r="O34" s="20"/>
      <c r="P34" s="28"/>
      <c r="Q34" s="16"/>
      <c r="R34" s="29"/>
      <c r="S34" s="30"/>
      <c r="T34" s="30"/>
      <c r="U34" s="31"/>
      <c r="V34" s="31"/>
      <c r="W34" s="31"/>
      <c r="X34" s="31"/>
      <c r="Y34" s="31"/>
      <c r="Z34" s="31"/>
      <c r="AA34" s="21"/>
      <c r="AB34" s="32"/>
      <c r="AC34" s="16"/>
      <c r="AD34" s="29"/>
      <c r="AE34" s="30"/>
      <c r="AF34" s="30"/>
      <c r="AG34" s="31"/>
      <c r="AH34" s="31"/>
      <c r="AI34" s="31"/>
      <c r="AJ34" s="31"/>
      <c r="AK34" s="31"/>
      <c r="AL34" s="31"/>
      <c r="AM34" s="13"/>
      <c r="AN34" s="12"/>
    </row>
    <row r="35" spans="39:40" ht="17.25" customHeight="1">
      <c r="AM35" s="3"/>
      <c r="AN35" s="11"/>
    </row>
    <row r="36" spans="1:40" ht="17.25" customHeight="1">
      <c r="A36" s="160" t="s">
        <v>25</v>
      </c>
      <c r="B36" s="160"/>
      <c r="C36" s="160"/>
      <c r="D36" s="8" t="s">
        <v>0</v>
      </c>
      <c r="E36" s="9"/>
      <c r="F36" s="8"/>
      <c r="G36" s="8"/>
      <c r="H36" s="173">
        <v>0.5395833333333333</v>
      </c>
      <c r="I36" s="173"/>
      <c r="J36" s="173"/>
      <c r="K36" s="173"/>
      <c r="L36" s="8" t="s">
        <v>1</v>
      </c>
      <c r="M36" s="9"/>
      <c r="N36" s="8"/>
      <c r="O36" s="9"/>
      <c r="P36" s="173">
        <v>0.6013888888888889</v>
      </c>
      <c r="Q36" s="173"/>
      <c r="R36" s="173"/>
      <c r="S36" s="173"/>
      <c r="T36" s="8" t="s">
        <v>15</v>
      </c>
      <c r="U36" s="9"/>
      <c r="V36" s="8"/>
      <c r="W36" s="10"/>
      <c r="X36" s="174"/>
      <c r="Y36" s="174"/>
      <c r="Z36" s="174"/>
      <c r="AA36" s="174"/>
      <c r="AB36" s="8" t="s">
        <v>14</v>
      </c>
      <c r="AC36" s="9"/>
      <c r="AD36" s="8"/>
      <c r="AE36" s="10"/>
      <c r="AF36" s="174">
        <f>IF(P36="","",P36-H36)</f>
        <v>0.06180555555555556</v>
      </c>
      <c r="AG36" s="174"/>
      <c r="AH36" s="174"/>
      <c r="AI36" s="174"/>
      <c r="AJ36" s="189" t="s">
        <v>2</v>
      </c>
      <c r="AK36" s="189"/>
      <c r="AL36" s="189"/>
      <c r="AM36" s="8">
        <v>14</v>
      </c>
      <c r="AN36" s="11"/>
    </row>
    <row r="37" spans="1:40" ht="17.25" customHeight="1">
      <c r="A37" s="4"/>
      <c r="B37" s="164" t="s">
        <v>3</v>
      </c>
      <c r="C37" s="172"/>
      <c r="D37" s="172"/>
      <c r="E37" s="172"/>
      <c r="F37" s="172"/>
      <c r="G37" s="172"/>
      <c r="H37" s="172"/>
      <c r="I37" s="165"/>
      <c r="J37" s="164">
        <v>1</v>
      </c>
      <c r="K37" s="165"/>
      <c r="L37" s="164">
        <v>2</v>
      </c>
      <c r="M37" s="165"/>
      <c r="N37" s="164">
        <v>3</v>
      </c>
      <c r="O37" s="165"/>
      <c r="P37" s="164">
        <v>4</v>
      </c>
      <c r="Q37" s="165"/>
      <c r="R37" s="164">
        <v>5</v>
      </c>
      <c r="S37" s="165"/>
      <c r="T37" s="164">
        <v>6</v>
      </c>
      <c r="U37" s="165"/>
      <c r="V37" s="164">
        <v>7</v>
      </c>
      <c r="W37" s="165"/>
      <c r="X37" s="164">
        <v>8</v>
      </c>
      <c r="Y37" s="165"/>
      <c r="Z37" s="164">
        <v>9</v>
      </c>
      <c r="AA37" s="165"/>
      <c r="AB37" s="164">
        <v>10</v>
      </c>
      <c r="AC37" s="165"/>
      <c r="AD37" s="164">
        <v>11</v>
      </c>
      <c r="AE37" s="165"/>
      <c r="AF37" s="164">
        <v>12</v>
      </c>
      <c r="AG37" s="165"/>
      <c r="AH37" s="164">
        <v>13</v>
      </c>
      <c r="AI37" s="165"/>
      <c r="AJ37" s="164">
        <v>14</v>
      </c>
      <c r="AK37" s="165"/>
      <c r="AL37" s="164" t="s">
        <v>4</v>
      </c>
      <c r="AM37" s="165"/>
      <c r="AN37" s="6"/>
    </row>
    <row r="38" spans="1:45" ht="17.25" customHeight="1">
      <c r="A38" s="4"/>
      <c r="B38" s="168" t="s">
        <v>143</v>
      </c>
      <c r="C38" s="169"/>
      <c r="D38" s="169"/>
      <c r="E38" s="169"/>
      <c r="F38" s="169"/>
      <c r="G38" s="169"/>
      <c r="H38" s="170" t="s">
        <v>153</v>
      </c>
      <c r="I38" s="171"/>
      <c r="J38" s="164">
        <v>0</v>
      </c>
      <c r="K38" s="165"/>
      <c r="L38" s="164">
        <v>0</v>
      </c>
      <c r="M38" s="165"/>
      <c r="N38" s="164">
        <v>0</v>
      </c>
      <c r="O38" s="165"/>
      <c r="P38" s="164">
        <v>0</v>
      </c>
      <c r="Q38" s="165"/>
      <c r="R38" s="164">
        <v>2</v>
      </c>
      <c r="S38" s="165"/>
      <c r="T38" s="164">
        <v>1</v>
      </c>
      <c r="U38" s="165"/>
      <c r="V38" s="164">
        <v>0</v>
      </c>
      <c r="W38" s="165"/>
      <c r="X38" s="164"/>
      <c r="Y38" s="165"/>
      <c r="Z38" s="164"/>
      <c r="AA38" s="165"/>
      <c r="AB38" s="164"/>
      <c r="AC38" s="165"/>
      <c r="AD38" s="164"/>
      <c r="AE38" s="165"/>
      <c r="AF38" s="164"/>
      <c r="AG38" s="165"/>
      <c r="AH38" s="164"/>
      <c r="AI38" s="165"/>
      <c r="AJ38" s="164"/>
      <c r="AK38" s="165"/>
      <c r="AL38" s="166">
        <f>IF(J38="","",SUM(J38:AJ38))</f>
        <v>3</v>
      </c>
      <c r="AM38" s="167">
        <f>IF(AA38=0,"",IF(Z38=AA38+AE38+AF38+AG38+AK38,ROUND((AB38/AA38),3),"error"))</f>
      </c>
      <c r="AN38" s="3"/>
      <c r="AS38" s="2" t="s">
        <v>164</v>
      </c>
    </row>
    <row r="39" spans="1:40" ht="17.25" customHeight="1">
      <c r="A39" s="4"/>
      <c r="B39" s="168" t="s">
        <v>142</v>
      </c>
      <c r="C39" s="169"/>
      <c r="D39" s="169"/>
      <c r="E39" s="169"/>
      <c r="F39" s="169"/>
      <c r="G39" s="169"/>
      <c r="H39" s="170" t="s">
        <v>152</v>
      </c>
      <c r="I39" s="171"/>
      <c r="J39" s="164">
        <v>3</v>
      </c>
      <c r="K39" s="165"/>
      <c r="L39" s="164">
        <v>0</v>
      </c>
      <c r="M39" s="165"/>
      <c r="N39" s="164">
        <v>0</v>
      </c>
      <c r="O39" s="165"/>
      <c r="P39" s="164">
        <v>0</v>
      </c>
      <c r="Q39" s="165"/>
      <c r="R39" s="164">
        <v>0</v>
      </c>
      <c r="S39" s="165"/>
      <c r="T39" s="164">
        <v>0</v>
      </c>
      <c r="U39" s="165"/>
      <c r="V39" s="177">
        <v>1</v>
      </c>
      <c r="W39" s="178"/>
      <c r="X39" s="164"/>
      <c r="Y39" s="165"/>
      <c r="Z39" s="164"/>
      <c r="AA39" s="165"/>
      <c r="AB39" s="164"/>
      <c r="AC39" s="165"/>
      <c r="AD39" s="164"/>
      <c r="AE39" s="165"/>
      <c r="AF39" s="164"/>
      <c r="AG39" s="165"/>
      <c r="AH39" s="164"/>
      <c r="AI39" s="165"/>
      <c r="AJ39" s="164"/>
      <c r="AK39" s="165"/>
      <c r="AL39" s="166">
        <f>IF(J39="","",SUM(J39:AJ39))</f>
        <v>4</v>
      </c>
      <c r="AM39" s="167">
        <f>IF(AA39=0,"",IF(Z39=AA39+AE39+AF39+AG39+AK39,ROUND((AB39/AA39),3),"error"))</f>
      </c>
      <c r="AN39" s="3"/>
    </row>
    <row r="40" spans="1:40" ht="17.25" customHeight="1">
      <c r="A40" s="5"/>
      <c r="B40" s="175" t="s">
        <v>5</v>
      </c>
      <c r="C40" s="175"/>
      <c r="D40" s="175" t="s">
        <v>26</v>
      </c>
      <c r="E40" s="175"/>
      <c r="F40" s="176" t="s">
        <v>189</v>
      </c>
      <c r="G40" s="176"/>
      <c r="H40" s="176"/>
      <c r="I40" s="176"/>
      <c r="J40" s="175" t="s">
        <v>6</v>
      </c>
      <c r="K40" s="175"/>
      <c r="L40" s="176" t="s">
        <v>190</v>
      </c>
      <c r="M40" s="176"/>
      <c r="N40" s="176"/>
      <c r="O40" s="176"/>
      <c r="P40" s="175" t="s">
        <v>7</v>
      </c>
      <c r="Q40" s="175"/>
      <c r="R40" s="176" t="s">
        <v>191</v>
      </c>
      <c r="S40" s="176"/>
      <c r="T40" s="176"/>
      <c r="U40" s="176"/>
      <c r="V40" s="175" t="s">
        <v>8</v>
      </c>
      <c r="W40" s="175"/>
      <c r="X40" s="176" t="s">
        <v>192</v>
      </c>
      <c r="Y40" s="176"/>
      <c r="Z40" s="176"/>
      <c r="AA40" s="176"/>
      <c r="AB40" s="175" t="s">
        <v>9</v>
      </c>
      <c r="AC40" s="175"/>
      <c r="AD40" s="176" t="s">
        <v>193</v>
      </c>
      <c r="AE40" s="176"/>
      <c r="AF40" s="176"/>
      <c r="AG40" s="176"/>
      <c r="AH40" s="175" t="s">
        <v>18</v>
      </c>
      <c r="AI40" s="175"/>
      <c r="AJ40" s="176"/>
      <c r="AK40" s="176"/>
      <c r="AL40" s="176"/>
      <c r="AM40" s="176"/>
      <c r="AN40" s="3"/>
    </row>
    <row r="41" spans="1:40" ht="17.25" customHeight="1">
      <c r="A41" s="4"/>
      <c r="B41" s="163" t="s">
        <v>10</v>
      </c>
      <c r="C41" s="163"/>
      <c r="D41" s="163"/>
      <c r="E41" s="14" t="s">
        <v>11</v>
      </c>
      <c r="F41" s="14"/>
      <c r="G41" s="162" t="str">
        <f>IF(+B38="","",B38)</f>
        <v>上市クラブ</v>
      </c>
      <c r="H41" s="162"/>
      <c r="I41" s="162"/>
      <c r="J41" s="162"/>
      <c r="K41" s="162"/>
      <c r="L41" s="162"/>
      <c r="M41" s="162"/>
      <c r="N41" s="162"/>
      <c r="O41" s="7" t="s">
        <v>181</v>
      </c>
      <c r="P41" s="7" t="s">
        <v>194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2" t="s">
        <v>29</v>
      </c>
      <c r="AD41" s="7" t="s">
        <v>195</v>
      </c>
      <c r="AE41" s="7"/>
      <c r="AF41" s="7"/>
      <c r="AG41" s="7"/>
      <c r="AH41" s="7"/>
      <c r="AI41" s="7"/>
      <c r="AJ41" s="7"/>
      <c r="AK41" s="7"/>
      <c r="AL41" s="7"/>
      <c r="AN41" s="3"/>
    </row>
    <row r="42" spans="1:38" ht="17.25" customHeight="1">
      <c r="A42" s="5"/>
      <c r="B42" s="161" t="s">
        <v>10</v>
      </c>
      <c r="C42" s="161"/>
      <c r="D42" s="161"/>
      <c r="E42" s="13" t="s">
        <v>12</v>
      </c>
      <c r="F42" s="14"/>
      <c r="G42" s="162" t="str">
        <f>IF(+B39="","",B39)</f>
        <v>南信州ＳＳＣ</v>
      </c>
      <c r="H42" s="162"/>
      <c r="I42" s="162"/>
      <c r="J42" s="162"/>
      <c r="K42" s="162"/>
      <c r="L42" s="162"/>
      <c r="M42" s="162"/>
      <c r="N42" s="162"/>
      <c r="O42" s="7" t="s">
        <v>196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" t="s">
        <v>29</v>
      </c>
      <c r="AD42" s="7" t="s">
        <v>197</v>
      </c>
      <c r="AE42" s="7"/>
      <c r="AF42" s="7"/>
      <c r="AG42" s="7"/>
      <c r="AH42" s="7"/>
      <c r="AI42" s="7"/>
      <c r="AJ42" s="7"/>
      <c r="AK42" s="7"/>
      <c r="AL42" s="7"/>
    </row>
    <row r="43" spans="1:40" ht="17.25" customHeight="1">
      <c r="A43" s="16"/>
      <c r="B43" s="16" t="s">
        <v>19</v>
      </c>
      <c r="C43" s="16"/>
      <c r="D43" s="33" t="s">
        <v>20</v>
      </c>
      <c r="E43" s="23"/>
      <c r="F43" s="18"/>
      <c r="G43" s="19" t="s">
        <v>21</v>
      </c>
      <c r="H43" s="19"/>
      <c r="I43" s="24"/>
      <c r="J43" s="24"/>
      <c r="K43" s="24"/>
      <c r="L43" s="24"/>
      <c r="M43" s="24"/>
      <c r="N43" s="24"/>
      <c r="O43" s="25"/>
      <c r="P43" s="26" t="s">
        <v>22</v>
      </c>
      <c r="Q43" s="22"/>
      <c r="R43" s="18"/>
      <c r="S43" s="19" t="s">
        <v>200</v>
      </c>
      <c r="T43" s="19"/>
      <c r="U43" s="24"/>
      <c r="V43" s="24"/>
      <c r="W43" s="24"/>
      <c r="X43" s="24"/>
      <c r="Y43" s="24"/>
      <c r="Z43" s="24"/>
      <c r="AA43" s="21"/>
      <c r="AB43" s="27" t="s">
        <v>23</v>
      </c>
      <c r="AC43" s="23"/>
      <c r="AD43" s="18"/>
      <c r="AE43" s="19" t="s">
        <v>201</v>
      </c>
      <c r="AF43" s="19"/>
      <c r="AG43" s="24"/>
      <c r="AH43" s="24"/>
      <c r="AI43" s="24"/>
      <c r="AJ43" s="24"/>
      <c r="AK43" s="24"/>
      <c r="AL43" s="24"/>
      <c r="AM43" s="14"/>
      <c r="AN43" s="15"/>
    </row>
    <row r="44" spans="1:40" ht="17.25" customHeight="1">
      <c r="A44" s="16"/>
      <c r="B44" s="17" t="s">
        <v>24</v>
      </c>
      <c r="C44" s="17"/>
      <c r="D44" s="26" t="s">
        <v>20</v>
      </c>
      <c r="E44" s="22"/>
      <c r="F44" s="18"/>
      <c r="G44" s="19" t="s">
        <v>21</v>
      </c>
      <c r="H44" s="19"/>
      <c r="I44" s="24"/>
      <c r="J44" s="24"/>
      <c r="K44" s="24"/>
      <c r="L44" s="24"/>
      <c r="M44" s="24"/>
      <c r="N44" s="24"/>
      <c r="O44" s="20"/>
      <c r="P44" s="26" t="s">
        <v>22</v>
      </c>
      <c r="Q44" s="22"/>
      <c r="R44" s="18"/>
      <c r="S44" s="19" t="s">
        <v>198</v>
      </c>
      <c r="T44" s="19"/>
      <c r="U44" s="24"/>
      <c r="V44" s="24"/>
      <c r="W44" s="24"/>
      <c r="X44" s="24"/>
      <c r="Y44" s="24"/>
      <c r="Z44" s="24"/>
      <c r="AA44" s="21"/>
      <c r="AB44" s="27" t="s">
        <v>23</v>
      </c>
      <c r="AC44" s="23"/>
      <c r="AD44" s="18"/>
      <c r="AE44" s="19" t="s">
        <v>199</v>
      </c>
      <c r="AF44" s="19"/>
      <c r="AG44" s="24"/>
      <c r="AH44" s="24"/>
      <c r="AI44" s="24"/>
      <c r="AJ44" s="24"/>
      <c r="AK44" s="24"/>
      <c r="AL44" s="24"/>
      <c r="AM44" s="13"/>
      <c r="AN44" s="12"/>
    </row>
    <row r="45" spans="1:40" ht="17.25" customHeight="1">
      <c r="A45" s="16"/>
      <c r="B45" s="17"/>
      <c r="C45" s="17"/>
      <c r="D45" s="28"/>
      <c r="E45" s="16"/>
      <c r="F45" s="29"/>
      <c r="G45" s="30"/>
      <c r="H45" s="30"/>
      <c r="I45" s="31"/>
      <c r="J45" s="31"/>
      <c r="K45" s="31"/>
      <c r="L45" s="31"/>
      <c r="M45" s="31"/>
      <c r="N45" s="31"/>
      <c r="O45" s="20"/>
      <c r="P45" s="28"/>
      <c r="Q45" s="16"/>
      <c r="R45" s="29"/>
      <c r="S45" s="30"/>
      <c r="T45" s="30"/>
      <c r="U45" s="31"/>
      <c r="V45" s="31"/>
      <c r="W45" s="31"/>
      <c r="X45" s="31"/>
      <c r="Y45" s="31"/>
      <c r="Z45" s="31"/>
      <c r="AA45" s="21"/>
      <c r="AB45" s="32"/>
      <c r="AC45" s="16"/>
      <c r="AD45" s="29"/>
      <c r="AE45" s="30"/>
      <c r="AF45" s="30"/>
      <c r="AG45" s="31"/>
      <c r="AH45" s="31"/>
      <c r="AI45" s="31"/>
      <c r="AJ45" s="31"/>
      <c r="AK45" s="31"/>
      <c r="AL45" s="31"/>
      <c r="AM45" s="13"/>
      <c r="AN45" s="12"/>
    </row>
    <row r="46" spans="39:40" ht="17.25" customHeight="1">
      <c r="AM46" s="3"/>
      <c r="AN46" s="11"/>
    </row>
    <row r="47" spans="1:40" ht="17.25" customHeight="1">
      <c r="A47" s="160" t="s">
        <v>159</v>
      </c>
      <c r="B47" s="160"/>
      <c r="C47" s="160"/>
      <c r="D47" s="8" t="s">
        <v>0</v>
      </c>
      <c r="E47" s="9"/>
      <c r="F47" s="8"/>
      <c r="G47" s="8"/>
      <c r="H47" s="173">
        <v>0.6180555555555556</v>
      </c>
      <c r="I47" s="173"/>
      <c r="J47" s="173"/>
      <c r="K47" s="173"/>
      <c r="L47" s="8" t="s">
        <v>1</v>
      </c>
      <c r="M47" s="9"/>
      <c r="N47" s="8"/>
      <c r="O47" s="9"/>
      <c r="P47" s="173">
        <v>0.6826388888888889</v>
      </c>
      <c r="Q47" s="173"/>
      <c r="R47" s="173"/>
      <c r="S47" s="173"/>
      <c r="T47" s="8" t="s">
        <v>15</v>
      </c>
      <c r="U47" s="9"/>
      <c r="V47" s="8"/>
      <c r="W47" s="10"/>
      <c r="X47" s="174"/>
      <c r="Y47" s="174"/>
      <c r="Z47" s="174"/>
      <c r="AA47" s="174"/>
      <c r="AB47" s="8" t="s">
        <v>14</v>
      </c>
      <c r="AC47" s="9"/>
      <c r="AD47" s="8"/>
      <c r="AE47" s="10"/>
      <c r="AF47" s="174">
        <f>IF(P47="","",P47-H47)</f>
        <v>0.06458333333333333</v>
      </c>
      <c r="AG47" s="174"/>
      <c r="AH47" s="174"/>
      <c r="AI47" s="174"/>
      <c r="AJ47" s="189" t="s">
        <v>2</v>
      </c>
      <c r="AK47" s="189"/>
      <c r="AL47" s="189"/>
      <c r="AM47" s="8">
        <v>15</v>
      </c>
      <c r="AN47" s="11"/>
    </row>
    <row r="48" spans="1:40" ht="17.25" customHeight="1">
      <c r="A48" s="4"/>
      <c r="B48" s="164" t="s">
        <v>3</v>
      </c>
      <c r="C48" s="172"/>
      <c r="D48" s="172"/>
      <c r="E48" s="172"/>
      <c r="F48" s="172"/>
      <c r="G48" s="172"/>
      <c r="H48" s="172"/>
      <c r="I48" s="165"/>
      <c r="J48" s="164">
        <v>1</v>
      </c>
      <c r="K48" s="165"/>
      <c r="L48" s="164">
        <v>2</v>
      </c>
      <c r="M48" s="165"/>
      <c r="N48" s="164">
        <v>3</v>
      </c>
      <c r="O48" s="165"/>
      <c r="P48" s="164">
        <v>4</v>
      </c>
      <c r="Q48" s="165"/>
      <c r="R48" s="164">
        <v>5</v>
      </c>
      <c r="S48" s="165"/>
      <c r="T48" s="164">
        <v>6</v>
      </c>
      <c r="U48" s="165"/>
      <c r="V48" s="164">
        <v>7</v>
      </c>
      <c r="W48" s="165"/>
      <c r="X48" s="164">
        <v>8</v>
      </c>
      <c r="Y48" s="165"/>
      <c r="Z48" s="164">
        <v>9</v>
      </c>
      <c r="AA48" s="165"/>
      <c r="AB48" s="164">
        <v>10</v>
      </c>
      <c r="AC48" s="165"/>
      <c r="AD48" s="164">
        <v>11</v>
      </c>
      <c r="AE48" s="165"/>
      <c r="AF48" s="164">
        <v>12</v>
      </c>
      <c r="AG48" s="165"/>
      <c r="AH48" s="164">
        <v>13</v>
      </c>
      <c r="AI48" s="165"/>
      <c r="AJ48" s="164">
        <v>14</v>
      </c>
      <c r="AK48" s="165"/>
      <c r="AL48" s="164" t="s">
        <v>4</v>
      </c>
      <c r="AM48" s="165"/>
      <c r="AN48" s="6"/>
    </row>
    <row r="49" spans="1:45" ht="17.25" customHeight="1">
      <c r="A49" s="4"/>
      <c r="B49" s="168" t="s">
        <v>134</v>
      </c>
      <c r="C49" s="169"/>
      <c r="D49" s="169"/>
      <c r="E49" s="169"/>
      <c r="F49" s="169"/>
      <c r="G49" s="169"/>
      <c r="H49" s="170" t="s">
        <v>150</v>
      </c>
      <c r="I49" s="171"/>
      <c r="J49" s="164">
        <v>2</v>
      </c>
      <c r="K49" s="165"/>
      <c r="L49" s="164">
        <v>0</v>
      </c>
      <c r="M49" s="165"/>
      <c r="N49" s="164">
        <v>1</v>
      </c>
      <c r="O49" s="165"/>
      <c r="P49" s="164">
        <v>1</v>
      </c>
      <c r="Q49" s="165"/>
      <c r="R49" s="164">
        <v>0</v>
      </c>
      <c r="S49" s="165"/>
      <c r="T49" s="164">
        <v>0</v>
      </c>
      <c r="U49" s="165"/>
      <c r="V49" s="164">
        <v>0</v>
      </c>
      <c r="W49" s="165"/>
      <c r="X49" s="164"/>
      <c r="Y49" s="165"/>
      <c r="Z49" s="164"/>
      <c r="AA49" s="165"/>
      <c r="AB49" s="164"/>
      <c r="AC49" s="165"/>
      <c r="AD49" s="164"/>
      <c r="AE49" s="165"/>
      <c r="AF49" s="164"/>
      <c r="AG49" s="165"/>
      <c r="AH49" s="164"/>
      <c r="AI49" s="165"/>
      <c r="AJ49" s="164"/>
      <c r="AK49" s="165"/>
      <c r="AL49" s="166">
        <f>IF(J49="","",SUM(J49:AJ49))</f>
        <v>4</v>
      </c>
      <c r="AM49" s="167">
        <f>IF(AA49=0,"",IF(Z49=AA49+AE49+AF49+AG49+AK49,ROUND((AB49/AA49),3),"error"))</f>
      </c>
      <c r="AN49" s="3"/>
      <c r="AS49" s="2" t="s">
        <v>116</v>
      </c>
    </row>
    <row r="50" spans="1:40" ht="17.25" customHeight="1">
      <c r="A50" s="4"/>
      <c r="B50" s="168" t="s">
        <v>133</v>
      </c>
      <c r="C50" s="169"/>
      <c r="D50" s="169"/>
      <c r="E50" s="169"/>
      <c r="F50" s="169"/>
      <c r="G50" s="169"/>
      <c r="H50" s="170" t="s">
        <v>149</v>
      </c>
      <c r="I50" s="171"/>
      <c r="J50" s="164">
        <v>7</v>
      </c>
      <c r="K50" s="165"/>
      <c r="L50" s="164">
        <v>1</v>
      </c>
      <c r="M50" s="165"/>
      <c r="N50" s="164">
        <v>0</v>
      </c>
      <c r="O50" s="165"/>
      <c r="P50" s="164">
        <v>1</v>
      </c>
      <c r="Q50" s="165"/>
      <c r="R50" s="164">
        <v>0</v>
      </c>
      <c r="S50" s="165"/>
      <c r="T50" s="164">
        <v>0</v>
      </c>
      <c r="U50" s="165"/>
      <c r="V50" s="164" t="s">
        <v>226</v>
      </c>
      <c r="W50" s="165"/>
      <c r="X50" s="164"/>
      <c r="Y50" s="165"/>
      <c r="Z50" s="164"/>
      <c r="AA50" s="165"/>
      <c r="AB50" s="164"/>
      <c r="AC50" s="165"/>
      <c r="AD50" s="164"/>
      <c r="AE50" s="165"/>
      <c r="AF50" s="164"/>
      <c r="AG50" s="165"/>
      <c r="AH50" s="164"/>
      <c r="AI50" s="165"/>
      <c r="AJ50" s="164"/>
      <c r="AK50" s="165"/>
      <c r="AL50" s="166">
        <f>IF(J50="","",SUM(J50:AJ50))</f>
        <v>9</v>
      </c>
      <c r="AM50" s="167">
        <f>IF(AA50=0,"",IF(Z50=AA50+AE50+AF50+AG50+AK50,ROUND((AB50/AA50),3),"error"))</f>
      </c>
      <c r="AN50" s="3"/>
    </row>
    <row r="51" spans="1:40" ht="17.25" customHeight="1">
      <c r="A51" s="5"/>
      <c r="B51" s="175" t="s">
        <v>5</v>
      </c>
      <c r="C51" s="175"/>
      <c r="D51" s="175" t="s">
        <v>26</v>
      </c>
      <c r="E51" s="175"/>
      <c r="F51" s="176" t="s">
        <v>231</v>
      </c>
      <c r="G51" s="176"/>
      <c r="H51" s="176"/>
      <c r="I51" s="176"/>
      <c r="J51" s="175" t="s">
        <v>6</v>
      </c>
      <c r="K51" s="175"/>
      <c r="L51" s="176" t="s">
        <v>217</v>
      </c>
      <c r="M51" s="176"/>
      <c r="N51" s="176"/>
      <c r="O51" s="176"/>
      <c r="P51" s="175" t="s">
        <v>7</v>
      </c>
      <c r="Q51" s="175"/>
      <c r="R51" s="176" t="s">
        <v>232</v>
      </c>
      <c r="S51" s="176"/>
      <c r="T51" s="176"/>
      <c r="U51" s="176"/>
      <c r="V51" s="175" t="s">
        <v>8</v>
      </c>
      <c r="W51" s="175"/>
      <c r="X51" s="176" t="s">
        <v>233</v>
      </c>
      <c r="Y51" s="176"/>
      <c r="Z51" s="176"/>
      <c r="AA51" s="176"/>
      <c r="AB51" s="175" t="s">
        <v>9</v>
      </c>
      <c r="AC51" s="175"/>
      <c r="AD51" s="176" t="s">
        <v>28</v>
      </c>
      <c r="AE51" s="176"/>
      <c r="AF51" s="176"/>
      <c r="AG51" s="176"/>
      <c r="AH51" s="175" t="s">
        <v>18</v>
      </c>
      <c r="AI51" s="175"/>
      <c r="AJ51" s="176"/>
      <c r="AK51" s="176"/>
      <c r="AL51" s="176"/>
      <c r="AM51" s="176"/>
      <c r="AN51" s="3"/>
    </row>
    <row r="52" spans="1:40" ht="17.25" customHeight="1">
      <c r="A52" s="4"/>
      <c r="B52" s="163" t="s">
        <v>10</v>
      </c>
      <c r="C52" s="163"/>
      <c r="D52" s="163"/>
      <c r="E52" s="14" t="s">
        <v>11</v>
      </c>
      <c r="F52" s="14"/>
      <c r="G52" s="162" t="str">
        <f>IF(+B49="","",B49)</f>
        <v>社フレンズ</v>
      </c>
      <c r="H52" s="162"/>
      <c r="I52" s="162"/>
      <c r="J52" s="162"/>
      <c r="K52" s="162"/>
      <c r="L52" s="162"/>
      <c r="M52" s="162"/>
      <c r="N52" s="162"/>
      <c r="O52" s="7" t="s">
        <v>181</v>
      </c>
      <c r="P52" s="7" t="s">
        <v>227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2" t="s">
        <v>29</v>
      </c>
      <c r="AI52" s="7" t="s">
        <v>220</v>
      </c>
      <c r="AJ52" s="7"/>
      <c r="AK52" s="7"/>
      <c r="AL52" s="7"/>
      <c r="AN52" s="3"/>
    </row>
    <row r="53" spans="1:38" ht="17.25" customHeight="1">
      <c r="A53" s="5"/>
      <c r="B53" s="161" t="s">
        <v>10</v>
      </c>
      <c r="C53" s="161"/>
      <c r="D53" s="161"/>
      <c r="E53" s="13" t="s">
        <v>12</v>
      </c>
      <c r="F53" s="14"/>
      <c r="G53" s="162" t="str">
        <f>IF(+B50="","",B50)</f>
        <v>白山クラブ</v>
      </c>
      <c r="H53" s="162"/>
      <c r="I53" s="162"/>
      <c r="J53" s="162"/>
      <c r="K53" s="162"/>
      <c r="L53" s="162"/>
      <c r="M53" s="162"/>
      <c r="N53" s="162"/>
      <c r="O53" s="7" t="s">
        <v>180</v>
      </c>
      <c r="P53" s="7" t="s">
        <v>228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2" t="s">
        <v>29</v>
      </c>
      <c r="AI53" s="7" t="s">
        <v>229</v>
      </c>
      <c r="AJ53" s="7"/>
      <c r="AK53" s="7"/>
      <c r="AL53" s="7"/>
    </row>
    <row r="54" spans="1:40" ht="17.25" customHeight="1">
      <c r="A54" s="16"/>
      <c r="B54" s="16" t="s">
        <v>19</v>
      </c>
      <c r="C54" s="16"/>
      <c r="D54" s="33" t="s">
        <v>20</v>
      </c>
      <c r="E54" s="23"/>
      <c r="F54" s="18"/>
      <c r="G54" s="19" t="s">
        <v>21</v>
      </c>
      <c r="H54" s="19"/>
      <c r="I54" s="24"/>
      <c r="J54" s="24"/>
      <c r="K54" s="24"/>
      <c r="L54" s="24"/>
      <c r="M54" s="24"/>
      <c r="N54" s="24"/>
      <c r="O54" s="25"/>
      <c r="P54" s="26" t="s">
        <v>22</v>
      </c>
      <c r="Q54" s="22"/>
      <c r="R54" s="18"/>
      <c r="S54" s="19" t="s">
        <v>21</v>
      </c>
      <c r="T54" s="19"/>
      <c r="U54" s="24"/>
      <c r="V54" s="24"/>
      <c r="W54" s="24"/>
      <c r="X54" s="24"/>
      <c r="Y54" s="24"/>
      <c r="Z54" s="24"/>
      <c r="AA54" s="21"/>
      <c r="AB54" s="27" t="s">
        <v>23</v>
      </c>
      <c r="AC54" s="23"/>
      <c r="AD54" s="18"/>
      <c r="AE54" s="19" t="s">
        <v>21</v>
      </c>
      <c r="AF54" s="19"/>
      <c r="AG54" s="24"/>
      <c r="AH54" s="24"/>
      <c r="AI54" s="24"/>
      <c r="AJ54" s="24"/>
      <c r="AK54" s="24"/>
      <c r="AL54" s="24"/>
      <c r="AM54" s="14"/>
      <c r="AN54" s="15"/>
    </row>
    <row r="55" spans="1:40" ht="17.25" customHeight="1">
      <c r="A55" s="16"/>
      <c r="B55" s="17" t="s">
        <v>24</v>
      </c>
      <c r="C55" s="17"/>
      <c r="D55" s="26" t="s">
        <v>20</v>
      </c>
      <c r="E55" s="22"/>
      <c r="F55" s="18"/>
      <c r="G55" s="19" t="s">
        <v>21</v>
      </c>
      <c r="H55" s="19"/>
      <c r="I55" s="24"/>
      <c r="J55" s="24"/>
      <c r="K55" s="24"/>
      <c r="L55" s="24"/>
      <c r="M55" s="24"/>
      <c r="N55" s="24"/>
      <c r="O55" s="20"/>
      <c r="P55" s="26" t="s">
        <v>22</v>
      </c>
      <c r="Q55" s="22"/>
      <c r="R55" s="18"/>
      <c r="S55" s="19" t="s">
        <v>230</v>
      </c>
      <c r="T55" s="19"/>
      <c r="U55" s="24"/>
      <c r="V55" s="24"/>
      <c r="W55" s="24"/>
      <c r="X55" s="24"/>
      <c r="Y55" s="24"/>
      <c r="Z55" s="24"/>
      <c r="AA55" s="21"/>
      <c r="AB55" s="27" t="s">
        <v>23</v>
      </c>
      <c r="AC55" s="23"/>
      <c r="AD55" s="18"/>
      <c r="AE55" s="19" t="s">
        <v>21</v>
      </c>
      <c r="AF55" s="19"/>
      <c r="AG55" s="24"/>
      <c r="AH55" s="24"/>
      <c r="AI55" s="24"/>
      <c r="AJ55" s="24"/>
      <c r="AK55" s="24"/>
      <c r="AL55" s="24"/>
      <c r="AM55" s="13"/>
      <c r="AN55" s="12"/>
    </row>
    <row r="56" spans="1:40" ht="17.25" customHeight="1">
      <c r="A56" s="16"/>
      <c r="B56" s="17"/>
      <c r="C56" s="17"/>
      <c r="D56" s="28"/>
      <c r="E56" s="16"/>
      <c r="F56" s="29"/>
      <c r="G56" s="30"/>
      <c r="H56" s="30"/>
      <c r="I56" s="31"/>
      <c r="J56" s="31"/>
      <c r="K56" s="31"/>
      <c r="L56" s="31"/>
      <c r="M56" s="31"/>
      <c r="N56" s="31"/>
      <c r="O56" s="20"/>
      <c r="P56" s="28"/>
      <c r="Q56" s="16"/>
      <c r="R56" s="29"/>
      <c r="S56" s="30"/>
      <c r="T56" s="30"/>
      <c r="U56" s="31"/>
      <c r="V56" s="31"/>
      <c r="W56" s="31"/>
      <c r="X56" s="31"/>
      <c r="Y56" s="31"/>
      <c r="Z56" s="31"/>
      <c r="AA56" s="21"/>
      <c r="AB56" s="32"/>
      <c r="AC56" s="16"/>
      <c r="AD56" s="29"/>
      <c r="AE56" s="30"/>
      <c r="AF56" s="30"/>
      <c r="AG56" s="31"/>
      <c r="AH56" s="31"/>
      <c r="AI56" s="31"/>
      <c r="AJ56" s="31"/>
      <c r="AK56" s="31"/>
      <c r="AL56" s="31"/>
      <c r="AM56" s="13"/>
      <c r="AN56" s="12"/>
    </row>
    <row r="57" spans="39:40" ht="17.25" customHeight="1">
      <c r="AM57" s="3"/>
      <c r="AN57" s="11"/>
    </row>
    <row r="58" spans="1:40" ht="17.25" customHeight="1">
      <c r="A58" s="160" t="s">
        <v>159</v>
      </c>
      <c r="B58" s="160"/>
      <c r="C58" s="160"/>
      <c r="D58" s="8" t="s">
        <v>0</v>
      </c>
      <c r="E58" s="9"/>
      <c r="F58" s="8"/>
      <c r="G58" s="8"/>
      <c r="H58" s="173">
        <v>0.6118055555555556</v>
      </c>
      <c r="I58" s="173"/>
      <c r="J58" s="173"/>
      <c r="K58" s="173"/>
      <c r="L58" s="8" t="s">
        <v>1</v>
      </c>
      <c r="M58" s="9"/>
      <c r="N58" s="8"/>
      <c r="O58" s="9"/>
      <c r="P58" s="173">
        <v>0.6763888888888889</v>
      </c>
      <c r="Q58" s="173"/>
      <c r="R58" s="173"/>
      <c r="S58" s="173"/>
      <c r="T58" s="8" t="s">
        <v>15</v>
      </c>
      <c r="U58" s="9"/>
      <c r="V58" s="8"/>
      <c r="W58" s="10"/>
      <c r="X58" s="174"/>
      <c r="Y58" s="174"/>
      <c r="Z58" s="174"/>
      <c r="AA58" s="174"/>
      <c r="AB58" s="8" t="s">
        <v>14</v>
      </c>
      <c r="AC58" s="9"/>
      <c r="AD58" s="8"/>
      <c r="AE58" s="10"/>
      <c r="AF58" s="174">
        <f>IF(P58="","",P58-H58)</f>
        <v>0.06458333333333333</v>
      </c>
      <c r="AG58" s="174"/>
      <c r="AH58" s="174"/>
      <c r="AI58" s="174"/>
      <c r="AJ58" s="189" t="s">
        <v>2</v>
      </c>
      <c r="AK58" s="189"/>
      <c r="AL58" s="189"/>
      <c r="AM58" s="8">
        <v>16</v>
      </c>
      <c r="AN58" s="11"/>
    </row>
    <row r="59" spans="1:40" ht="17.25" customHeight="1">
      <c r="A59" s="4"/>
      <c r="B59" s="164" t="s">
        <v>3</v>
      </c>
      <c r="C59" s="172"/>
      <c r="D59" s="172"/>
      <c r="E59" s="172"/>
      <c r="F59" s="172"/>
      <c r="G59" s="172"/>
      <c r="H59" s="172"/>
      <c r="I59" s="165"/>
      <c r="J59" s="164">
        <v>1</v>
      </c>
      <c r="K59" s="165"/>
      <c r="L59" s="164">
        <v>2</v>
      </c>
      <c r="M59" s="165"/>
      <c r="N59" s="164">
        <v>3</v>
      </c>
      <c r="O59" s="165"/>
      <c r="P59" s="164">
        <v>4</v>
      </c>
      <c r="Q59" s="165"/>
      <c r="R59" s="164">
        <v>5</v>
      </c>
      <c r="S59" s="165"/>
      <c r="T59" s="164">
        <v>6</v>
      </c>
      <c r="U59" s="165"/>
      <c r="V59" s="164">
        <v>7</v>
      </c>
      <c r="W59" s="165"/>
      <c r="X59" s="164">
        <v>8</v>
      </c>
      <c r="Y59" s="165"/>
      <c r="Z59" s="164">
        <v>9</v>
      </c>
      <c r="AA59" s="165"/>
      <c r="AB59" s="164">
        <v>10</v>
      </c>
      <c r="AC59" s="165"/>
      <c r="AD59" s="164">
        <v>11</v>
      </c>
      <c r="AE59" s="165"/>
      <c r="AF59" s="164">
        <v>12</v>
      </c>
      <c r="AG59" s="165"/>
      <c r="AH59" s="164">
        <v>13</v>
      </c>
      <c r="AI59" s="165"/>
      <c r="AJ59" s="164">
        <v>14</v>
      </c>
      <c r="AK59" s="165"/>
      <c r="AL59" s="164" t="s">
        <v>4</v>
      </c>
      <c r="AM59" s="165"/>
      <c r="AN59" s="6"/>
    </row>
    <row r="60" spans="1:45" ht="17.25" customHeight="1">
      <c r="A60" s="4"/>
      <c r="B60" s="168" t="s">
        <v>138</v>
      </c>
      <c r="C60" s="169"/>
      <c r="D60" s="169"/>
      <c r="E60" s="169"/>
      <c r="F60" s="169"/>
      <c r="G60" s="169"/>
      <c r="H60" s="170" t="s">
        <v>153</v>
      </c>
      <c r="I60" s="171"/>
      <c r="J60" s="164">
        <v>1</v>
      </c>
      <c r="K60" s="165"/>
      <c r="L60" s="164">
        <v>1</v>
      </c>
      <c r="M60" s="165"/>
      <c r="N60" s="164">
        <v>0</v>
      </c>
      <c r="O60" s="165"/>
      <c r="P60" s="164">
        <v>0</v>
      </c>
      <c r="Q60" s="165"/>
      <c r="R60" s="164">
        <v>2</v>
      </c>
      <c r="S60" s="165"/>
      <c r="T60" s="164">
        <v>1</v>
      </c>
      <c r="U60" s="165"/>
      <c r="V60" s="164"/>
      <c r="W60" s="165"/>
      <c r="X60" s="164"/>
      <c r="Y60" s="165"/>
      <c r="Z60" s="164"/>
      <c r="AA60" s="165"/>
      <c r="AB60" s="164"/>
      <c r="AC60" s="165"/>
      <c r="AD60" s="164"/>
      <c r="AE60" s="165"/>
      <c r="AF60" s="164"/>
      <c r="AG60" s="165"/>
      <c r="AH60" s="164"/>
      <c r="AI60" s="165"/>
      <c r="AJ60" s="164"/>
      <c r="AK60" s="165"/>
      <c r="AL60" s="166">
        <f>IF(J60="","",SUM(J60:AJ60))</f>
        <v>5</v>
      </c>
      <c r="AM60" s="167">
        <f>IF(AA60=0,"",IF(Z60=AA60+AE60+AF60+AG60+AK60,ROUND((AB60/AA60),3),"error"))</f>
      </c>
      <c r="AN60" s="3"/>
      <c r="AS60" s="2" t="s">
        <v>165</v>
      </c>
    </row>
    <row r="61" spans="1:40" ht="17.25" customHeight="1">
      <c r="A61" s="4"/>
      <c r="B61" s="168" t="s">
        <v>136</v>
      </c>
      <c r="C61" s="169"/>
      <c r="D61" s="169"/>
      <c r="E61" s="169"/>
      <c r="F61" s="169"/>
      <c r="G61" s="169"/>
      <c r="H61" s="170" t="s">
        <v>152</v>
      </c>
      <c r="I61" s="171"/>
      <c r="J61" s="164">
        <v>0</v>
      </c>
      <c r="K61" s="165"/>
      <c r="L61" s="164">
        <v>2</v>
      </c>
      <c r="M61" s="165"/>
      <c r="N61" s="164">
        <v>0</v>
      </c>
      <c r="O61" s="165"/>
      <c r="P61" s="164">
        <v>0</v>
      </c>
      <c r="Q61" s="165"/>
      <c r="R61" s="164">
        <v>4</v>
      </c>
      <c r="S61" s="165"/>
      <c r="T61" s="177">
        <v>0</v>
      </c>
      <c r="U61" s="178"/>
      <c r="V61" s="164"/>
      <c r="W61" s="165"/>
      <c r="X61" s="164"/>
      <c r="Y61" s="165"/>
      <c r="Z61" s="164"/>
      <c r="AA61" s="165"/>
      <c r="AB61" s="164"/>
      <c r="AC61" s="165"/>
      <c r="AD61" s="164"/>
      <c r="AE61" s="165"/>
      <c r="AF61" s="164"/>
      <c r="AG61" s="165"/>
      <c r="AH61" s="164"/>
      <c r="AI61" s="165"/>
      <c r="AJ61" s="164"/>
      <c r="AK61" s="165"/>
      <c r="AL61" s="166">
        <f>IF(J61="","",SUM(J61:AJ61))</f>
        <v>6</v>
      </c>
      <c r="AM61" s="167">
        <f>IF(AA61=0,"",IF(Z61=AA61+AE61+AF61+AG61+AK61,ROUND((AB61/AA61),3),"error"))</f>
      </c>
      <c r="AN61" s="3"/>
    </row>
    <row r="62" spans="1:40" ht="17.25" customHeight="1">
      <c r="A62" s="5"/>
      <c r="B62" s="175" t="s">
        <v>5</v>
      </c>
      <c r="C62" s="175"/>
      <c r="D62" s="175" t="s">
        <v>26</v>
      </c>
      <c r="E62" s="175"/>
      <c r="F62" s="176" t="s">
        <v>206</v>
      </c>
      <c r="G62" s="176"/>
      <c r="H62" s="176"/>
      <c r="I62" s="176"/>
      <c r="J62" s="175" t="s">
        <v>6</v>
      </c>
      <c r="K62" s="175"/>
      <c r="L62" s="176" t="s">
        <v>207</v>
      </c>
      <c r="M62" s="176"/>
      <c r="N62" s="176"/>
      <c r="O62" s="176"/>
      <c r="P62" s="175" t="s">
        <v>7</v>
      </c>
      <c r="Q62" s="175"/>
      <c r="R62" s="176" t="s">
        <v>208</v>
      </c>
      <c r="S62" s="176"/>
      <c r="T62" s="176"/>
      <c r="U62" s="176"/>
      <c r="V62" s="175" t="s">
        <v>8</v>
      </c>
      <c r="W62" s="175"/>
      <c r="X62" s="176" t="s">
        <v>209</v>
      </c>
      <c r="Y62" s="176"/>
      <c r="Z62" s="176"/>
      <c r="AA62" s="176"/>
      <c r="AB62" s="175" t="s">
        <v>9</v>
      </c>
      <c r="AC62" s="175"/>
      <c r="AD62" s="176" t="s">
        <v>210</v>
      </c>
      <c r="AE62" s="176"/>
      <c r="AF62" s="176"/>
      <c r="AG62" s="176"/>
      <c r="AH62" s="175" t="s">
        <v>18</v>
      </c>
      <c r="AI62" s="175"/>
      <c r="AJ62" s="176"/>
      <c r="AK62" s="176"/>
      <c r="AL62" s="176"/>
      <c r="AM62" s="176"/>
      <c r="AN62" s="3"/>
    </row>
    <row r="63" spans="1:40" ht="17.25" customHeight="1">
      <c r="A63" s="4"/>
      <c r="B63" s="163" t="s">
        <v>10</v>
      </c>
      <c r="C63" s="163"/>
      <c r="D63" s="163"/>
      <c r="E63" s="14" t="s">
        <v>11</v>
      </c>
      <c r="F63" s="14"/>
      <c r="G63" s="162" t="str">
        <f>IF(+B60="","",B60)</f>
        <v>富山シニアクラブ</v>
      </c>
      <c r="H63" s="162"/>
      <c r="I63" s="162"/>
      <c r="J63" s="162"/>
      <c r="K63" s="162"/>
      <c r="L63" s="162"/>
      <c r="M63" s="162"/>
      <c r="N63" s="162"/>
      <c r="O63" s="7" t="s">
        <v>181</v>
      </c>
      <c r="P63" s="7" t="s">
        <v>211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2" t="s">
        <v>29</v>
      </c>
      <c r="AB63" s="7" t="s">
        <v>212</v>
      </c>
      <c r="AC63" s="7"/>
      <c r="AD63" s="7"/>
      <c r="AE63" s="7"/>
      <c r="AF63" s="7"/>
      <c r="AG63" s="7"/>
      <c r="AH63" s="7"/>
      <c r="AI63" s="7"/>
      <c r="AJ63" s="7"/>
      <c r="AK63" s="7"/>
      <c r="AL63" s="7"/>
      <c r="AN63" s="3"/>
    </row>
    <row r="64" spans="1:38" ht="17.25" customHeight="1">
      <c r="A64" s="5"/>
      <c r="B64" s="161" t="s">
        <v>10</v>
      </c>
      <c r="C64" s="161"/>
      <c r="D64" s="161"/>
      <c r="E64" s="13" t="s">
        <v>12</v>
      </c>
      <c r="F64" s="14"/>
      <c r="G64" s="162" t="str">
        <f>IF(+B61="","",B61)</f>
        <v>イ～ナちゃんハイシニア</v>
      </c>
      <c r="H64" s="162"/>
      <c r="I64" s="162"/>
      <c r="J64" s="162"/>
      <c r="K64" s="162"/>
      <c r="L64" s="162"/>
      <c r="M64" s="162"/>
      <c r="N64" s="162"/>
      <c r="O64" s="7" t="s">
        <v>180</v>
      </c>
      <c r="P64" s="7" t="s">
        <v>256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2" t="s">
        <v>29</v>
      </c>
      <c r="AB64" s="7" t="s">
        <v>213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0" ht="17.25" customHeight="1">
      <c r="A65" s="16"/>
      <c r="B65" s="16" t="s">
        <v>19</v>
      </c>
      <c r="C65" s="16"/>
      <c r="D65" s="33" t="s">
        <v>20</v>
      </c>
      <c r="E65" s="23"/>
      <c r="F65" s="18"/>
      <c r="G65" s="19" t="s">
        <v>21</v>
      </c>
      <c r="H65" s="19"/>
      <c r="I65" s="24"/>
      <c r="J65" s="24"/>
      <c r="K65" s="24"/>
      <c r="L65" s="24"/>
      <c r="M65" s="24"/>
      <c r="N65" s="24"/>
      <c r="O65" s="25"/>
      <c r="P65" s="26" t="s">
        <v>22</v>
      </c>
      <c r="Q65" s="22"/>
      <c r="R65" s="18"/>
      <c r="S65" s="19" t="s">
        <v>214</v>
      </c>
      <c r="T65" s="19"/>
      <c r="U65" s="24"/>
      <c r="V65" s="24"/>
      <c r="W65" s="24"/>
      <c r="X65" s="24"/>
      <c r="Y65" s="24"/>
      <c r="Z65" s="24"/>
      <c r="AA65" s="21"/>
      <c r="AB65" s="27" t="s">
        <v>23</v>
      </c>
      <c r="AC65" s="23"/>
      <c r="AD65" s="18"/>
      <c r="AE65" s="19" t="s">
        <v>21</v>
      </c>
      <c r="AF65" s="19"/>
      <c r="AG65" s="24"/>
      <c r="AH65" s="24"/>
      <c r="AI65" s="24"/>
      <c r="AJ65" s="24"/>
      <c r="AK65" s="24"/>
      <c r="AL65" s="24"/>
      <c r="AM65" s="14"/>
      <c r="AN65" s="15"/>
    </row>
    <row r="66" spans="1:40" ht="17.25" customHeight="1">
      <c r="A66" s="16"/>
      <c r="B66" s="17" t="s">
        <v>24</v>
      </c>
      <c r="C66" s="17"/>
      <c r="D66" s="26" t="s">
        <v>20</v>
      </c>
      <c r="E66" s="22"/>
      <c r="F66" s="18"/>
      <c r="G66" s="19" t="s">
        <v>21</v>
      </c>
      <c r="H66" s="19"/>
      <c r="I66" s="24"/>
      <c r="J66" s="24"/>
      <c r="K66" s="24"/>
      <c r="L66" s="24"/>
      <c r="M66" s="24"/>
      <c r="N66" s="24"/>
      <c r="O66" s="20"/>
      <c r="P66" s="26" t="s">
        <v>22</v>
      </c>
      <c r="Q66" s="22"/>
      <c r="R66" s="18"/>
      <c r="S66" s="19" t="s">
        <v>21</v>
      </c>
      <c r="T66" s="19"/>
      <c r="U66" s="24"/>
      <c r="V66" s="24"/>
      <c r="W66" s="24"/>
      <c r="X66" s="24"/>
      <c r="Y66" s="24"/>
      <c r="Z66" s="24"/>
      <c r="AA66" s="21"/>
      <c r="AB66" s="27" t="s">
        <v>23</v>
      </c>
      <c r="AC66" s="23"/>
      <c r="AD66" s="18"/>
      <c r="AE66" s="19" t="s">
        <v>21</v>
      </c>
      <c r="AF66" s="19"/>
      <c r="AG66" s="24"/>
      <c r="AH66" s="24"/>
      <c r="AI66" s="24"/>
      <c r="AJ66" s="24"/>
      <c r="AK66" s="24"/>
      <c r="AL66" s="24"/>
      <c r="AM66" s="13"/>
      <c r="AN66" s="12"/>
    </row>
    <row r="67" spans="1:40" ht="17.25" customHeight="1">
      <c r="A67" s="16"/>
      <c r="B67" s="17"/>
      <c r="C67" s="17"/>
      <c r="D67" s="28"/>
      <c r="E67" s="16"/>
      <c r="F67" s="29"/>
      <c r="G67" s="30"/>
      <c r="H67" s="30"/>
      <c r="I67" s="31"/>
      <c r="J67" s="31"/>
      <c r="K67" s="31"/>
      <c r="L67" s="31"/>
      <c r="M67" s="31"/>
      <c r="N67" s="31"/>
      <c r="O67" s="20"/>
      <c r="P67" s="28"/>
      <c r="Q67" s="16"/>
      <c r="R67" s="29"/>
      <c r="S67" s="30"/>
      <c r="T67" s="30"/>
      <c r="U67" s="31"/>
      <c r="V67" s="31"/>
      <c r="W67" s="31"/>
      <c r="X67" s="31"/>
      <c r="Y67" s="31"/>
      <c r="Z67" s="31"/>
      <c r="AA67" s="21"/>
      <c r="AB67" s="32"/>
      <c r="AC67" s="16"/>
      <c r="AD67" s="29"/>
      <c r="AE67" s="30"/>
      <c r="AF67" s="30"/>
      <c r="AG67" s="31"/>
      <c r="AH67" s="31"/>
      <c r="AI67" s="31"/>
      <c r="AJ67" s="31"/>
      <c r="AK67" s="31"/>
      <c r="AL67" s="31"/>
      <c r="AM67" s="13"/>
      <c r="AN67" s="11"/>
    </row>
    <row r="68" spans="1:40" ht="17.25" customHeight="1">
      <c r="A68" s="16"/>
      <c r="B68" s="17"/>
      <c r="C68" s="17"/>
      <c r="D68" s="28"/>
      <c r="E68" s="16"/>
      <c r="F68" s="29"/>
      <c r="G68" s="30"/>
      <c r="H68" s="30"/>
      <c r="I68" s="31"/>
      <c r="J68" s="31"/>
      <c r="K68" s="31"/>
      <c r="L68" s="31"/>
      <c r="M68" s="31"/>
      <c r="N68" s="31"/>
      <c r="O68" s="20"/>
      <c r="P68" s="28"/>
      <c r="Q68" s="16"/>
      <c r="R68" s="29"/>
      <c r="S68" s="30"/>
      <c r="T68" s="30"/>
      <c r="U68" s="31"/>
      <c r="V68" s="31"/>
      <c r="W68" s="31"/>
      <c r="X68" s="31"/>
      <c r="Y68" s="31"/>
      <c r="Z68" s="31"/>
      <c r="AA68" s="21"/>
      <c r="AB68" s="32"/>
      <c r="AC68" s="16"/>
      <c r="AD68" s="29"/>
      <c r="AE68" s="30"/>
      <c r="AF68" s="30"/>
      <c r="AG68" s="31"/>
      <c r="AH68" s="31"/>
      <c r="AI68" s="31"/>
      <c r="AJ68" s="31"/>
      <c r="AK68" s="31"/>
      <c r="AL68" s="31"/>
      <c r="AM68" s="13"/>
      <c r="AN68" s="12"/>
    </row>
    <row r="69" spans="1:40" ht="17.25" customHeight="1">
      <c r="A69" s="160" t="s">
        <v>159</v>
      </c>
      <c r="B69" s="160"/>
      <c r="C69" s="160"/>
      <c r="D69" s="8" t="s">
        <v>0</v>
      </c>
      <c r="E69" s="9"/>
      <c r="F69" s="8"/>
      <c r="G69" s="8"/>
      <c r="H69" s="173">
        <v>0.6034722222222222</v>
      </c>
      <c r="I69" s="173"/>
      <c r="J69" s="173"/>
      <c r="K69" s="173"/>
      <c r="L69" s="8" t="s">
        <v>1</v>
      </c>
      <c r="M69" s="9"/>
      <c r="N69" s="8"/>
      <c r="O69" s="9"/>
      <c r="P69" s="173">
        <v>0.6604166666666667</v>
      </c>
      <c r="Q69" s="173"/>
      <c r="R69" s="173"/>
      <c r="S69" s="173"/>
      <c r="T69" s="8" t="s">
        <v>15</v>
      </c>
      <c r="U69" s="9"/>
      <c r="V69" s="8"/>
      <c r="W69" s="10"/>
      <c r="X69" s="174"/>
      <c r="Y69" s="174"/>
      <c r="Z69" s="174"/>
      <c r="AA69" s="174"/>
      <c r="AB69" s="8" t="s">
        <v>14</v>
      </c>
      <c r="AC69" s="9"/>
      <c r="AD69" s="8"/>
      <c r="AE69" s="10"/>
      <c r="AF69" s="174">
        <f>IF(P69="","",P69-H69)</f>
        <v>0.056944444444444464</v>
      </c>
      <c r="AG69" s="174"/>
      <c r="AH69" s="174"/>
      <c r="AI69" s="174"/>
      <c r="AJ69" s="189" t="s">
        <v>2</v>
      </c>
      <c r="AK69" s="189"/>
      <c r="AL69" s="189"/>
      <c r="AM69" s="10">
        <v>17</v>
      </c>
      <c r="AN69" s="11"/>
    </row>
    <row r="70" spans="1:40" ht="17.25" customHeight="1">
      <c r="A70" s="4"/>
      <c r="B70" s="164" t="s">
        <v>3</v>
      </c>
      <c r="C70" s="172"/>
      <c r="D70" s="172"/>
      <c r="E70" s="172"/>
      <c r="F70" s="172"/>
      <c r="G70" s="172"/>
      <c r="H70" s="172"/>
      <c r="I70" s="165"/>
      <c r="J70" s="164">
        <v>1</v>
      </c>
      <c r="K70" s="165"/>
      <c r="L70" s="164">
        <v>2</v>
      </c>
      <c r="M70" s="165"/>
      <c r="N70" s="164">
        <v>3</v>
      </c>
      <c r="O70" s="165"/>
      <c r="P70" s="164">
        <v>4</v>
      </c>
      <c r="Q70" s="165"/>
      <c r="R70" s="164">
        <v>5</v>
      </c>
      <c r="S70" s="165"/>
      <c r="T70" s="164">
        <v>6</v>
      </c>
      <c r="U70" s="165"/>
      <c r="V70" s="164">
        <v>7</v>
      </c>
      <c r="W70" s="165"/>
      <c r="X70" s="164">
        <v>8</v>
      </c>
      <c r="Y70" s="165"/>
      <c r="Z70" s="164">
        <v>9</v>
      </c>
      <c r="AA70" s="165"/>
      <c r="AB70" s="164">
        <v>10</v>
      </c>
      <c r="AC70" s="165"/>
      <c r="AD70" s="164">
        <v>11</v>
      </c>
      <c r="AE70" s="165"/>
      <c r="AF70" s="164">
        <v>12</v>
      </c>
      <c r="AG70" s="165"/>
      <c r="AH70" s="164">
        <v>13</v>
      </c>
      <c r="AI70" s="165"/>
      <c r="AJ70" s="164">
        <v>14</v>
      </c>
      <c r="AK70" s="165"/>
      <c r="AL70" s="164" t="s">
        <v>4</v>
      </c>
      <c r="AM70" s="165"/>
      <c r="AN70" s="6"/>
    </row>
    <row r="71" spans="1:45" ht="17.25" customHeight="1">
      <c r="A71" s="4"/>
      <c r="B71" s="168" t="s">
        <v>140</v>
      </c>
      <c r="C71" s="169"/>
      <c r="D71" s="169"/>
      <c r="E71" s="169"/>
      <c r="F71" s="169"/>
      <c r="G71" s="169"/>
      <c r="H71" s="170" t="s">
        <v>150</v>
      </c>
      <c r="I71" s="171"/>
      <c r="J71" s="164">
        <v>2</v>
      </c>
      <c r="K71" s="165"/>
      <c r="L71" s="164">
        <v>5</v>
      </c>
      <c r="M71" s="165"/>
      <c r="N71" s="164">
        <v>4</v>
      </c>
      <c r="O71" s="165"/>
      <c r="P71" s="164">
        <v>3</v>
      </c>
      <c r="Q71" s="165"/>
      <c r="R71" s="164">
        <v>3</v>
      </c>
      <c r="S71" s="165"/>
      <c r="T71" s="164"/>
      <c r="U71" s="165"/>
      <c r="V71" s="164"/>
      <c r="W71" s="165"/>
      <c r="X71" s="164"/>
      <c r="Y71" s="165"/>
      <c r="Z71" s="164"/>
      <c r="AA71" s="165"/>
      <c r="AB71" s="164"/>
      <c r="AC71" s="165"/>
      <c r="AD71" s="164"/>
      <c r="AE71" s="165"/>
      <c r="AF71" s="164"/>
      <c r="AG71" s="165"/>
      <c r="AH71" s="164"/>
      <c r="AI71" s="165"/>
      <c r="AJ71" s="164"/>
      <c r="AK71" s="165"/>
      <c r="AL71" s="166">
        <f>IF(J71="","",SUM(J71:AJ71))</f>
        <v>17</v>
      </c>
      <c r="AM71" s="167">
        <f>IF(AA71=0,"",IF(Z71=AA71+AE71+AF71+AG71+AK71,ROUND((AB71/AA71),3),"error"))</f>
      </c>
      <c r="AN71" s="3"/>
      <c r="AS71" s="2" t="s">
        <v>166</v>
      </c>
    </row>
    <row r="72" spans="1:40" ht="17.25" customHeight="1">
      <c r="A72" s="4"/>
      <c r="B72" s="168" t="s">
        <v>139</v>
      </c>
      <c r="C72" s="169"/>
      <c r="D72" s="169"/>
      <c r="E72" s="169"/>
      <c r="F72" s="169"/>
      <c r="G72" s="169"/>
      <c r="H72" s="170" t="s">
        <v>151</v>
      </c>
      <c r="I72" s="171"/>
      <c r="J72" s="164">
        <v>0</v>
      </c>
      <c r="K72" s="165"/>
      <c r="L72" s="164">
        <v>0</v>
      </c>
      <c r="M72" s="165"/>
      <c r="N72" s="164">
        <v>1</v>
      </c>
      <c r="O72" s="165"/>
      <c r="P72" s="164">
        <v>0</v>
      </c>
      <c r="Q72" s="165"/>
      <c r="R72" s="164">
        <v>0</v>
      </c>
      <c r="S72" s="165"/>
      <c r="T72" s="164"/>
      <c r="U72" s="165"/>
      <c r="V72" s="164"/>
      <c r="W72" s="165"/>
      <c r="X72" s="164"/>
      <c r="Y72" s="165"/>
      <c r="Z72" s="164"/>
      <c r="AA72" s="165"/>
      <c r="AB72" s="164"/>
      <c r="AC72" s="165"/>
      <c r="AD72" s="164"/>
      <c r="AE72" s="165"/>
      <c r="AF72" s="164"/>
      <c r="AG72" s="165"/>
      <c r="AH72" s="164"/>
      <c r="AI72" s="165"/>
      <c r="AJ72" s="164"/>
      <c r="AK72" s="165"/>
      <c r="AL72" s="166">
        <f>IF(J72="","",SUM(J72:AJ72))</f>
        <v>1</v>
      </c>
      <c r="AM72" s="167">
        <f>IF(AA72=0,"",IF(Z72=AA72+AE72+AF72+AG72+AK72,ROUND((AB72/AA72),3),"error"))</f>
      </c>
      <c r="AN72" s="3"/>
    </row>
    <row r="73" spans="1:40" ht="17.25" customHeight="1">
      <c r="A73" s="5"/>
      <c r="B73" s="175" t="s">
        <v>5</v>
      </c>
      <c r="C73" s="175"/>
      <c r="D73" s="175" t="s">
        <v>26</v>
      </c>
      <c r="E73" s="175"/>
      <c r="F73" s="176" t="s">
        <v>51</v>
      </c>
      <c r="G73" s="176"/>
      <c r="H73" s="176"/>
      <c r="I73" s="176"/>
      <c r="J73" s="175" t="s">
        <v>6</v>
      </c>
      <c r="K73" s="175"/>
      <c r="L73" s="176" t="s">
        <v>186</v>
      </c>
      <c r="M73" s="176"/>
      <c r="N73" s="176"/>
      <c r="O73" s="176"/>
      <c r="P73" s="175" t="s">
        <v>7</v>
      </c>
      <c r="Q73" s="175"/>
      <c r="R73" s="176" t="s">
        <v>240</v>
      </c>
      <c r="S73" s="176"/>
      <c r="T73" s="176"/>
      <c r="U73" s="176"/>
      <c r="V73" s="175" t="s">
        <v>8</v>
      </c>
      <c r="W73" s="175"/>
      <c r="X73" s="176" t="s">
        <v>257</v>
      </c>
      <c r="Y73" s="176"/>
      <c r="Z73" s="176"/>
      <c r="AA73" s="176"/>
      <c r="AB73" s="175" t="s">
        <v>9</v>
      </c>
      <c r="AC73" s="175"/>
      <c r="AD73" s="176" t="s">
        <v>65</v>
      </c>
      <c r="AE73" s="176"/>
      <c r="AF73" s="176"/>
      <c r="AG73" s="176"/>
      <c r="AH73" s="175" t="s">
        <v>18</v>
      </c>
      <c r="AI73" s="175"/>
      <c r="AJ73" s="176"/>
      <c r="AK73" s="176"/>
      <c r="AL73" s="176"/>
      <c r="AM73" s="176"/>
      <c r="AN73" s="3"/>
    </row>
    <row r="74" spans="1:40" ht="17.25" customHeight="1">
      <c r="A74" s="4"/>
      <c r="B74" s="163" t="s">
        <v>10</v>
      </c>
      <c r="C74" s="163"/>
      <c r="D74" s="163"/>
      <c r="E74" s="14" t="s">
        <v>11</v>
      </c>
      <c r="F74" s="14"/>
      <c r="G74" s="162" t="str">
        <f>IF(+B71="","",B71)</f>
        <v>旭球友会</v>
      </c>
      <c r="H74" s="162"/>
      <c r="I74" s="162"/>
      <c r="J74" s="162"/>
      <c r="K74" s="162"/>
      <c r="L74" s="162"/>
      <c r="M74" s="162"/>
      <c r="N74" s="162"/>
      <c r="O74" s="7" t="s">
        <v>180</v>
      </c>
      <c r="P74" s="7" t="s">
        <v>259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2" t="s">
        <v>29</v>
      </c>
      <c r="AB74" s="7" t="s">
        <v>187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"/>
    </row>
    <row r="75" spans="1:38" ht="17.25" customHeight="1">
      <c r="A75" s="5"/>
      <c r="B75" s="161" t="s">
        <v>10</v>
      </c>
      <c r="C75" s="161"/>
      <c r="D75" s="161"/>
      <c r="E75" s="13" t="s">
        <v>12</v>
      </c>
      <c r="F75" s="14"/>
      <c r="G75" s="162" t="str">
        <f>IF(+B72="","",B72)</f>
        <v>上越桜城クラブ・ハイシニア</v>
      </c>
      <c r="H75" s="162"/>
      <c r="I75" s="162"/>
      <c r="J75" s="162"/>
      <c r="K75" s="162"/>
      <c r="L75" s="162"/>
      <c r="M75" s="162"/>
      <c r="N75" s="162"/>
      <c r="O75" s="7" t="s">
        <v>181</v>
      </c>
      <c r="P75" s="7" t="s">
        <v>241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2" t="s">
        <v>29</v>
      </c>
      <c r="AB75" s="7" t="s">
        <v>242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40" ht="17.25" customHeight="1">
      <c r="A76" s="16"/>
      <c r="B76" s="16" t="s">
        <v>19</v>
      </c>
      <c r="C76" s="16"/>
      <c r="D76" s="33" t="s">
        <v>20</v>
      </c>
      <c r="E76" s="23"/>
      <c r="F76" s="18"/>
      <c r="G76" s="19" t="s">
        <v>243</v>
      </c>
      <c r="H76" s="19"/>
      <c r="I76" s="24"/>
      <c r="J76" s="24"/>
      <c r="K76" s="24"/>
      <c r="L76" s="24"/>
      <c r="M76" s="24"/>
      <c r="N76" s="24"/>
      <c r="O76" s="25"/>
      <c r="P76" s="26" t="s">
        <v>22</v>
      </c>
      <c r="Q76" s="22"/>
      <c r="R76" s="18"/>
      <c r="S76" s="19" t="s">
        <v>244</v>
      </c>
      <c r="T76" s="19"/>
      <c r="U76" s="24"/>
      <c r="V76" s="24"/>
      <c r="W76" s="24"/>
      <c r="X76" s="24"/>
      <c r="Y76" s="24"/>
      <c r="Z76" s="24"/>
      <c r="AA76" s="139"/>
      <c r="AB76" s="27"/>
      <c r="AC76" s="24"/>
      <c r="AD76" s="24"/>
      <c r="AE76" s="21"/>
      <c r="AF76" s="27" t="s">
        <v>23</v>
      </c>
      <c r="AG76" s="24"/>
      <c r="AH76" s="24"/>
      <c r="AI76" s="19" t="s">
        <v>21</v>
      </c>
      <c r="AJ76" s="24"/>
      <c r="AK76" s="24"/>
      <c r="AL76" s="24"/>
      <c r="AM76" s="14"/>
      <c r="AN76" s="15"/>
    </row>
    <row r="77" spans="1:40" ht="17.25" customHeight="1">
      <c r="A77" s="16"/>
      <c r="B77" s="17" t="s">
        <v>24</v>
      </c>
      <c r="C77" s="17"/>
      <c r="D77" s="26" t="s">
        <v>20</v>
      </c>
      <c r="E77" s="22"/>
      <c r="F77" s="18"/>
      <c r="G77" s="19" t="s">
        <v>21</v>
      </c>
      <c r="H77" s="19"/>
      <c r="I77" s="24"/>
      <c r="J77" s="24"/>
      <c r="K77" s="24"/>
      <c r="L77" s="24"/>
      <c r="M77" s="24"/>
      <c r="N77" s="24"/>
      <c r="O77" s="20"/>
      <c r="P77" s="26" t="s">
        <v>22</v>
      </c>
      <c r="Q77" s="22"/>
      <c r="R77" s="18"/>
      <c r="S77" s="19" t="s">
        <v>21</v>
      </c>
      <c r="T77" s="19"/>
      <c r="U77" s="24"/>
      <c r="V77" s="24"/>
      <c r="W77" s="24"/>
      <c r="X77" s="24"/>
      <c r="Y77" s="24"/>
      <c r="Z77" s="24"/>
      <c r="AA77" s="21"/>
      <c r="AB77" s="27" t="s">
        <v>23</v>
      </c>
      <c r="AC77" s="23"/>
      <c r="AD77" s="18"/>
      <c r="AE77" s="19" t="s">
        <v>21</v>
      </c>
      <c r="AF77" s="19"/>
      <c r="AG77" s="24"/>
      <c r="AH77" s="24"/>
      <c r="AI77" s="24"/>
      <c r="AJ77" s="24"/>
      <c r="AK77" s="24"/>
      <c r="AL77" s="24"/>
      <c r="AM77" s="13"/>
      <c r="AN77" s="12"/>
    </row>
    <row r="78" spans="1:40" ht="17.25" customHeight="1">
      <c r="A78" s="16"/>
      <c r="B78" s="17"/>
      <c r="C78" s="17"/>
      <c r="D78" s="28"/>
      <c r="E78" s="16"/>
      <c r="F78" s="29"/>
      <c r="G78" s="30"/>
      <c r="H78" s="30"/>
      <c r="I78" s="31"/>
      <c r="J78" s="31"/>
      <c r="K78" s="31"/>
      <c r="L78" s="31"/>
      <c r="M78" s="31"/>
      <c r="N78" s="31"/>
      <c r="O78" s="20"/>
      <c r="P78" s="28"/>
      <c r="Q78" s="16"/>
      <c r="R78" s="29"/>
      <c r="S78" s="30"/>
      <c r="T78" s="30"/>
      <c r="U78" s="31"/>
      <c r="V78" s="31"/>
      <c r="W78" s="31"/>
      <c r="X78" s="31"/>
      <c r="Y78" s="31"/>
      <c r="Z78" s="31"/>
      <c r="AA78" s="21"/>
      <c r="AB78" s="32"/>
      <c r="AC78" s="16"/>
      <c r="AD78" s="29"/>
      <c r="AE78" s="30"/>
      <c r="AF78" s="30"/>
      <c r="AG78" s="31"/>
      <c r="AH78" s="31"/>
      <c r="AI78" s="31"/>
      <c r="AJ78" s="31"/>
      <c r="AK78" s="31"/>
      <c r="AL78" s="31"/>
      <c r="AM78" s="13"/>
      <c r="AN78" s="12"/>
    </row>
    <row r="79" spans="1:40" ht="17.25" customHeight="1">
      <c r="A79" s="16"/>
      <c r="B79" s="17"/>
      <c r="C79" s="17"/>
      <c r="D79" s="28"/>
      <c r="E79" s="16"/>
      <c r="F79" s="29"/>
      <c r="G79" s="30"/>
      <c r="H79" s="30"/>
      <c r="I79" s="31"/>
      <c r="J79" s="31"/>
      <c r="K79" s="31"/>
      <c r="L79" s="31"/>
      <c r="M79" s="31"/>
      <c r="N79" s="31"/>
      <c r="O79" s="20"/>
      <c r="P79" s="28"/>
      <c r="Q79" s="16"/>
      <c r="R79" s="29"/>
      <c r="S79" s="30"/>
      <c r="T79" s="30"/>
      <c r="U79" s="31"/>
      <c r="V79" s="31"/>
      <c r="W79" s="31"/>
      <c r="X79" s="31"/>
      <c r="Y79" s="31"/>
      <c r="Z79" s="31"/>
      <c r="AA79" s="21"/>
      <c r="AB79" s="32"/>
      <c r="AC79" s="16"/>
      <c r="AD79" s="29"/>
      <c r="AE79" s="30"/>
      <c r="AF79" s="30"/>
      <c r="AG79" s="31"/>
      <c r="AH79" s="31"/>
      <c r="AI79" s="31"/>
      <c r="AJ79" s="31"/>
      <c r="AK79" s="31"/>
      <c r="AL79" s="31"/>
      <c r="AM79" s="13"/>
      <c r="AN79" s="12"/>
    </row>
    <row r="80" spans="1:40" ht="17.25" customHeight="1">
      <c r="A80" s="160" t="s">
        <v>159</v>
      </c>
      <c r="B80" s="160"/>
      <c r="C80" s="160"/>
      <c r="D80" s="8" t="s">
        <v>0</v>
      </c>
      <c r="E80" s="9"/>
      <c r="F80" s="8"/>
      <c r="G80" s="8"/>
      <c r="H80" s="173">
        <v>0.6145833333333334</v>
      </c>
      <c r="I80" s="173"/>
      <c r="J80" s="173"/>
      <c r="K80" s="173"/>
      <c r="L80" s="8" t="s">
        <v>1</v>
      </c>
      <c r="M80" s="9"/>
      <c r="N80" s="8"/>
      <c r="O80" s="9"/>
      <c r="P80" s="173">
        <v>0.6743055555555556</v>
      </c>
      <c r="Q80" s="173"/>
      <c r="R80" s="173"/>
      <c r="S80" s="173"/>
      <c r="T80" s="8" t="s">
        <v>15</v>
      </c>
      <c r="U80" s="9"/>
      <c r="V80" s="8"/>
      <c r="W80" s="10"/>
      <c r="X80" s="174"/>
      <c r="Y80" s="174"/>
      <c r="Z80" s="174"/>
      <c r="AA80" s="174"/>
      <c r="AB80" s="8" t="s">
        <v>14</v>
      </c>
      <c r="AC80" s="9"/>
      <c r="AD80" s="8"/>
      <c r="AE80" s="10"/>
      <c r="AF80" s="174">
        <f>IF(P80="","",P80-H80)</f>
        <v>0.05972222222222223</v>
      </c>
      <c r="AG80" s="174"/>
      <c r="AH80" s="174"/>
      <c r="AI80" s="174"/>
      <c r="AJ80" s="189" t="s">
        <v>2</v>
      </c>
      <c r="AK80" s="189"/>
      <c r="AL80" s="189"/>
      <c r="AM80" s="10">
        <v>18</v>
      </c>
      <c r="AN80" s="11"/>
    </row>
    <row r="81" spans="1:40" ht="17.25" customHeight="1">
      <c r="A81" s="4"/>
      <c r="B81" s="164" t="s">
        <v>3</v>
      </c>
      <c r="C81" s="172"/>
      <c r="D81" s="172"/>
      <c r="E81" s="172"/>
      <c r="F81" s="172"/>
      <c r="G81" s="172"/>
      <c r="H81" s="172"/>
      <c r="I81" s="165"/>
      <c r="J81" s="164">
        <v>1</v>
      </c>
      <c r="K81" s="165"/>
      <c r="L81" s="164">
        <v>2</v>
      </c>
      <c r="M81" s="165"/>
      <c r="N81" s="164">
        <v>3</v>
      </c>
      <c r="O81" s="165"/>
      <c r="P81" s="164">
        <v>4</v>
      </c>
      <c r="Q81" s="165"/>
      <c r="R81" s="164">
        <v>5</v>
      </c>
      <c r="S81" s="165"/>
      <c r="T81" s="164">
        <v>6</v>
      </c>
      <c r="U81" s="165"/>
      <c r="V81" s="164">
        <v>7</v>
      </c>
      <c r="W81" s="165"/>
      <c r="X81" s="164">
        <v>8</v>
      </c>
      <c r="Y81" s="165"/>
      <c r="Z81" s="164">
        <v>9</v>
      </c>
      <c r="AA81" s="165"/>
      <c r="AB81" s="164">
        <v>10</v>
      </c>
      <c r="AC81" s="165"/>
      <c r="AD81" s="164">
        <v>11</v>
      </c>
      <c r="AE81" s="165"/>
      <c r="AF81" s="164">
        <v>12</v>
      </c>
      <c r="AG81" s="165"/>
      <c r="AH81" s="164">
        <v>13</v>
      </c>
      <c r="AI81" s="165"/>
      <c r="AJ81" s="164">
        <v>14</v>
      </c>
      <c r="AK81" s="165"/>
      <c r="AL81" s="164" t="s">
        <v>4</v>
      </c>
      <c r="AM81" s="165"/>
      <c r="AN81" s="6"/>
    </row>
    <row r="82" spans="1:45" ht="17.25" customHeight="1">
      <c r="A82" s="4"/>
      <c r="B82" s="168" t="s">
        <v>142</v>
      </c>
      <c r="C82" s="169"/>
      <c r="D82" s="169"/>
      <c r="E82" s="169"/>
      <c r="F82" s="169"/>
      <c r="G82" s="169"/>
      <c r="H82" s="170" t="s">
        <v>152</v>
      </c>
      <c r="I82" s="171"/>
      <c r="J82" s="164">
        <v>2</v>
      </c>
      <c r="K82" s="165"/>
      <c r="L82" s="164">
        <v>0</v>
      </c>
      <c r="M82" s="165"/>
      <c r="N82" s="164">
        <v>3</v>
      </c>
      <c r="O82" s="165"/>
      <c r="P82" s="164">
        <v>0</v>
      </c>
      <c r="Q82" s="165"/>
      <c r="R82" s="164">
        <v>0</v>
      </c>
      <c r="S82" s="165"/>
      <c r="T82" s="164">
        <v>4</v>
      </c>
      <c r="U82" s="165"/>
      <c r="V82" s="164"/>
      <c r="W82" s="165"/>
      <c r="X82" s="164"/>
      <c r="Y82" s="165"/>
      <c r="Z82" s="164"/>
      <c r="AA82" s="165"/>
      <c r="AB82" s="164"/>
      <c r="AC82" s="165"/>
      <c r="AD82" s="164"/>
      <c r="AE82" s="165"/>
      <c r="AF82" s="164"/>
      <c r="AG82" s="165"/>
      <c r="AH82" s="164"/>
      <c r="AI82" s="165"/>
      <c r="AJ82" s="164"/>
      <c r="AK82" s="165"/>
      <c r="AL82" s="166">
        <f>IF(J82="","",SUM(J82:AJ82))</f>
        <v>9</v>
      </c>
      <c r="AM82" s="167">
        <f>IF(AA82=0,"",IF(Z82=AA82+AE82+AF82+AG82+AK82,ROUND((AB82/AA82),3),"error"))</f>
      </c>
      <c r="AN82" s="3"/>
      <c r="AS82" s="2" t="s">
        <v>167</v>
      </c>
    </row>
    <row r="83" spans="1:40" ht="17.25" customHeight="1">
      <c r="A83" s="4"/>
      <c r="B83" s="168" t="s">
        <v>144</v>
      </c>
      <c r="C83" s="169"/>
      <c r="D83" s="169"/>
      <c r="E83" s="169"/>
      <c r="F83" s="169"/>
      <c r="G83" s="169"/>
      <c r="H83" s="170" t="s">
        <v>149</v>
      </c>
      <c r="I83" s="171"/>
      <c r="J83" s="164">
        <v>1</v>
      </c>
      <c r="K83" s="165"/>
      <c r="L83" s="164">
        <v>0</v>
      </c>
      <c r="M83" s="165"/>
      <c r="N83" s="164">
        <v>0</v>
      </c>
      <c r="O83" s="165"/>
      <c r="P83" s="164">
        <v>0</v>
      </c>
      <c r="Q83" s="165"/>
      <c r="R83" s="164">
        <v>0</v>
      </c>
      <c r="S83" s="165"/>
      <c r="T83" s="164">
        <v>0</v>
      </c>
      <c r="U83" s="165"/>
      <c r="V83" s="164"/>
      <c r="W83" s="165"/>
      <c r="X83" s="164"/>
      <c r="Y83" s="165"/>
      <c r="Z83" s="164"/>
      <c r="AA83" s="165"/>
      <c r="AB83" s="164"/>
      <c r="AC83" s="165"/>
      <c r="AD83" s="164"/>
      <c r="AE83" s="165"/>
      <c r="AF83" s="164"/>
      <c r="AG83" s="165"/>
      <c r="AH83" s="164"/>
      <c r="AI83" s="165"/>
      <c r="AJ83" s="164"/>
      <c r="AK83" s="165"/>
      <c r="AL83" s="166">
        <f>IF(J83="","",SUM(J83:AJ83))</f>
        <v>1</v>
      </c>
      <c r="AM83" s="167">
        <f>IF(AA83=0,"",IF(Z83=AA83+AE83+AF83+AG83+AK83,ROUND((AB83/AA83),3),"error"))</f>
      </c>
      <c r="AN83" s="3"/>
    </row>
    <row r="84" spans="1:40" ht="17.25" customHeight="1">
      <c r="A84" s="5"/>
      <c r="B84" s="175" t="s">
        <v>5</v>
      </c>
      <c r="C84" s="175"/>
      <c r="D84" s="175" t="s">
        <v>26</v>
      </c>
      <c r="E84" s="175"/>
      <c r="F84" s="176" t="s">
        <v>245</v>
      </c>
      <c r="G84" s="176"/>
      <c r="H84" s="176"/>
      <c r="I84" s="176"/>
      <c r="J84" s="175" t="s">
        <v>6</v>
      </c>
      <c r="K84" s="175"/>
      <c r="L84" s="176" t="s">
        <v>189</v>
      </c>
      <c r="M84" s="176"/>
      <c r="N84" s="176"/>
      <c r="O84" s="176"/>
      <c r="P84" s="175" t="s">
        <v>7</v>
      </c>
      <c r="Q84" s="175"/>
      <c r="R84" s="176" t="s">
        <v>190</v>
      </c>
      <c r="S84" s="176"/>
      <c r="T84" s="176"/>
      <c r="U84" s="176"/>
      <c r="V84" s="175" t="s">
        <v>8</v>
      </c>
      <c r="W84" s="175"/>
      <c r="X84" s="176" t="s">
        <v>246</v>
      </c>
      <c r="Y84" s="176"/>
      <c r="Z84" s="176"/>
      <c r="AA84" s="176"/>
      <c r="AB84" s="175" t="s">
        <v>9</v>
      </c>
      <c r="AC84" s="175"/>
      <c r="AD84" s="176" t="s">
        <v>63</v>
      </c>
      <c r="AE84" s="176"/>
      <c r="AF84" s="176"/>
      <c r="AG84" s="176"/>
      <c r="AH84" s="175" t="s">
        <v>18</v>
      </c>
      <c r="AI84" s="175"/>
      <c r="AJ84" s="176"/>
      <c r="AK84" s="176"/>
      <c r="AL84" s="176"/>
      <c r="AM84" s="176"/>
      <c r="AN84" s="3"/>
    </row>
    <row r="85" spans="1:40" ht="17.25" customHeight="1">
      <c r="A85" s="4"/>
      <c r="B85" s="163" t="s">
        <v>10</v>
      </c>
      <c r="C85" s="163"/>
      <c r="D85" s="163"/>
      <c r="E85" s="14" t="s">
        <v>11</v>
      </c>
      <c r="F85" s="14"/>
      <c r="G85" s="162" t="str">
        <f>IF(+B82="","",B82)</f>
        <v>南信州ＳＳＣ</v>
      </c>
      <c r="H85" s="162"/>
      <c r="I85" s="162"/>
      <c r="J85" s="162"/>
      <c r="K85" s="162"/>
      <c r="L85" s="162"/>
      <c r="M85" s="162"/>
      <c r="N85" s="162"/>
      <c r="O85" s="7" t="s">
        <v>180</v>
      </c>
      <c r="P85" s="7" t="s">
        <v>247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2" t="s">
        <v>29</v>
      </c>
      <c r="AB85" s="7" t="s">
        <v>248</v>
      </c>
      <c r="AC85" s="7"/>
      <c r="AD85" s="7"/>
      <c r="AE85" s="7"/>
      <c r="AF85" s="7"/>
      <c r="AG85" s="7"/>
      <c r="AH85" s="7"/>
      <c r="AI85" s="7"/>
      <c r="AJ85" s="7"/>
      <c r="AK85" s="7"/>
      <c r="AL85" s="7"/>
      <c r="AN85" s="3"/>
    </row>
    <row r="86" spans="1:38" ht="17.25" customHeight="1">
      <c r="A86" s="5"/>
      <c r="B86" s="161" t="s">
        <v>10</v>
      </c>
      <c r="C86" s="161"/>
      <c r="D86" s="161"/>
      <c r="E86" s="13" t="s">
        <v>12</v>
      </c>
      <c r="F86" s="14"/>
      <c r="G86" s="162" t="str">
        <f>IF(+B83="","",B83)</f>
        <v>ウイング小松・ハイ</v>
      </c>
      <c r="H86" s="162"/>
      <c r="I86" s="162"/>
      <c r="J86" s="162"/>
      <c r="K86" s="162"/>
      <c r="L86" s="162"/>
      <c r="M86" s="162"/>
      <c r="N86" s="162"/>
      <c r="O86" s="7" t="s">
        <v>181</v>
      </c>
      <c r="P86" s="7" t="s">
        <v>258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2" t="s">
        <v>29</v>
      </c>
      <c r="AB86" s="7" t="s">
        <v>249</v>
      </c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40" ht="17.25" customHeight="1">
      <c r="A87" s="16"/>
      <c r="B87" s="16" t="s">
        <v>19</v>
      </c>
      <c r="C87" s="16"/>
      <c r="D87" s="33" t="s">
        <v>20</v>
      </c>
      <c r="E87" s="23"/>
      <c r="F87" s="18"/>
      <c r="G87" s="19" t="s">
        <v>21</v>
      </c>
      <c r="H87" s="19"/>
      <c r="I87" s="24"/>
      <c r="J87" s="24"/>
      <c r="K87" s="24"/>
      <c r="L87" s="24"/>
      <c r="M87" s="24"/>
      <c r="N87" s="24"/>
      <c r="O87" s="25"/>
      <c r="P87" s="26" t="s">
        <v>22</v>
      </c>
      <c r="Q87" s="22"/>
      <c r="R87" s="18"/>
      <c r="S87" s="19" t="s">
        <v>251</v>
      </c>
      <c r="T87" s="19"/>
      <c r="U87" s="24"/>
      <c r="V87" s="24"/>
      <c r="W87" s="24"/>
      <c r="X87" s="24"/>
      <c r="Y87" s="24"/>
      <c r="Z87" s="24"/>
      <c r="AA87" s="21"/>
      <c r="AB87" s="27" t="s">
        <v>23</v>
      </c>
      <c r="AC87" s="23"/>
      <c r="AD87" s="18"/>
      <c r="AE87" s="19" t="s">
        <v>21</v>
      </c>
      <c r="AF87" s="19"/>
      <c r="AG87" s="24"/>
      <c r="AH87" s="24"/>
      <c r="AI87" s="24"/>
      <c r="AJ87" s="24"/>
      <c r="AK87" s="24"/>
      <c r="AL87" s="24"/>
      <c r="AM87" s="14"/>
      <c r="AN87" s="15"/>
    </row>
    <row r="88" spans="1:40" ht="17.25" customHeight="1">
      <c r="A88" s="16"/>
      <c r="B88" s="17" t="s">
        <v>24</v>
      </c>
      <c r="C88" s="17"/>
      <c r="D88" s="26" t="s">
        <v>20</v>
      </c>
      <c r="E88" s="22"/>
      <c r="F88" s="18"/>
      <c r="G88" s="19" t="s">
        <v>21</v>
      </c>
      <c r="H88" s="19"/>
      <c r="I88" s="24"/>
      <c r="J88" s="24"/>
      <c r="K88" s="24"/>
      <c r="L88" s="24"/>
      <c r="M88" s="24"/>
      <c r="N88" s="24"/>
      <c r="O88" s="20"/>
      <c r="P88" s="26" t="s">
        <v>22</v>
      </c>
      <c r="Q88" s="22"/>
      <c r="R88" s="18"/>
      <c r="S88" s="19" t="s">
        <v>21</v>
      </c>
      <c r="T88" s="19"/>
      <c r="U88" s="24"/>
      <c r="V88" s="24"/>
      <c r="W88" s="24"/>
      <c r="X88" s="24"/>
      <c r="Y88" s="24"/>
      <c r="Z88" s="24"/>
      <c r="AA88" s="21"/>
      <c r="AB88" s="27" t="s">
        <v>23</v>
      </c>
      <c r="AC88" s="23"/>
      <c r="AD88" s="18"/>
      <c r="AE88" s="19" t="s">
        <v>250</v>
      </c>
      <c r="AF88" s="19"/>
      <c r="AG88" s="24"/>
      <c r="AH88" s="24"/>
      <c r="AI88" s="24"/>
      <c r="AJ88" s="24"/>
      <c r="AK88" s="24"/>
      <c r="AL88" s="24"/>
      <c r="AM88" s="13"/>
      <c r="AN88" s="12"/>
    </row>
    <row r="89" spans="1:40" ht="17.25" customHeight="1">
      <c r="A89" s="16"/>
      <c r="B89" s="17"/>
      <c r="C89" s="17"/>
      <c r="D89" s="28"/>
      <c r="E89" s="16"/>
      <c r="F89" s="29"/>
      <c r="G89" s="30"/>
      <c r="H89" s="30"/>
      <c r="I89" s="31"/>
      <c r="J89" s="31"/>
      <c r="K89" s="31"/>
      <c r="L89" s="31"/>
      <c r="M89" s="31"/>
      <c r="N89" s="31"/>
      <c r="O89" s="20"/>
      <c r="P89" s="28"/>
      <c r="Q89" s="16"/>
      <c r="R89" s="29"/>
      <c r="S89" s="30"/>
      <c r="T89" s="30"/>
      <c r="U89" s="31"/>
      <c r="V89" s="31"/>
      <c r="W89" s="31"/>
      <c r="X89" s="31"/>
      <c r="Y89" s="31"/>
      <c r="Z89" s="31"/>
      <c r="AA89" s="21"/>
      <c r="AB89" s="32"/>
      <c r="AC89" s="16"/>
      <c r="AD89" s="29"/>
      <c r="AE89" s="30"/>
      <c r="AF89" s="30"/>
      <c r="AG89" s="31"/>
      <c r="AH89" s="31"/>
      <c r="AI89" s="31"/>
      <c r="AJ89" s="31"/>
      <c r="AK89" s="31"/>
      <c r="AL89" s="31"/>
      <c r="AM89" s="13"/>
      <c r="AN89" s="12"/>
    </row>
    <row r="90" spans="39:40" ht="17.25" customHeight="1">
      <c r="AM90" s="3"/>
      <c r="AN90" s="11"/>
    </row>
    <row r="91" spans="1:40" ht="17.25" customHeight="1">
      <c r="A91" s="160" t="s">
        <v>16</v>
      </c>
      <c r="B91" s="160"/>
      <c r="C91" s="160"/>
      <c r="D91" s="8" t="s">
        <v>0</v>
      </c>
      <c r="E91" s="9"/>
      <c r="F91" s="8"/>
      <c r="G91" s="8"/>
      <c r="H91" s="173">
        <v>0.36319444444444443</v>
      </c>
      <c r="I91" s="173"/>
      <c r="J91" s="173"/>
      <c r="K91" s="173"/>
      <c r="L91" s="8" t="s">
        <v>1</v>
      </c>
      <c r="M91" s="9"/>
      <c r="N91" s="8"/>
      <c r="O91" s="9"/>
      <c r="P91" s="173">
        <v>0.4354166666666666</v>
      </c>
      <c r="Q91" s="173"/>
      <c r="R91" s="173"/>
      <c r="S91" s="173"/>
      <c r="T91" s="8" t="s">
        <v>15</v>
      </c>
      <c r="U91" s="9"/>
      <c r="V91" s="8"/>
      <c r="W91" s="10"/>
      <c r="X91" s="174"/>
      <c r="Y91" s="174"/>
      <c r="Z91" s="174"/>
      <c r="AA91" s="174"/>
      <c r="AB91" s="8" t="s">
        <v>14</v>
      </c>
      <c r="AC91" s="9"/>
      <c r="AD91" s="8"/>
      <c r="AE91" s="10"/>
      <c r="AF91" s="174">
        <f>IF(P91="","",P91-H91)</f>
        <v>0.07222222222222219</v>
      </c>
      <c r="AG91" s="174"/>
      <c r="AH91" s="174"/>
      <c r="AI91" s="174"/>
      <c r="AJ91" s="189" t="s">
        <v>2</v>
      </c>
      <c r="AK91" s="189"/>
      <c r="AL91" s="189"/>
      <c r="AM91" s="8">
        <v>19</v>
      </c>
      <c r="AN91" s="11"/>
    </row>
    <row r="92" spans="1:40" ht="17.25" customHeight="1">
      <c r="A92" s="4"/>
      <c r="B92" s="164" t="s">
        <v>3</v>
      </c>
      <c r="C92" s="172"/>
      <c r="D92" s="172"/>
      <c r="E92" s="172"/>
      <c r="F92" s="172"/>
      <c r="G92" s="172"/>
      <c r="H92" s="172"/>
      <c r="I92" s="165"/>
      <c r="J92" s="164">
        <v>1</v>
      </c>
      <c r="K92" s="165"/>
      <c r="L92" s="164">
        <v>2</v>
      </c>
      <c r="M92" s="165"/>
      <c r="N92" s="164">
        <v>3</v>
      </c>
      <c r="O92" s="165"/>
      <c r="P92" s="164">
        <v>4</v>
      </c>
      <c r="Q92" s="165"/>
      <c r="R92" s="164">
        <v>5</v>
      </c>
      <c r="S92" s="165"/>
      <c r="T92" s="164">
        <v>6</v>
      </c>
      <c r="U92" s="165"/>
      <c r="V92" s="164">
        <v>7</v>
      </c>
      <c r="W92" s="165"/>
      <c r="X92" s="164">
        <v>8</v>
      </c>
      <c r="Y92" s="165"/>
      <c r="Z92" s="164">
        <v>9</v>
      </c>
      <c r="AA92" s="165"/>
      <c r="AB92" s="164">
        <v>10</v>
      </c>
      <c r="AC92" s="165"/>
      <c r="AD92" s="164">
        <v>11</v>
      </c>
      <c r="AE92" s="165"/>
      <c r="AF92" s="164">
        <v>12</v>
      </c>
      <c r="AG92" s="165"/>
      <c r="AH92" s="164">
        <v>13</v>
      </c>
      <c r="AI92" s="165"/>
      <c r="AJ92" s="164">
        <v>14</v>
      </c>
      <c r="AK92" s="165"/>
      <c r="AL92" s="164" t="s">
        <v>4</v>
      </c>
      <c r="AM92" s="165"/>
      <c r="AN92" s="6"/>
    </row>
    <row r="93" spans="1:45" ht="17.25" customHeight="1">
      <c r="A93" s="4"/>
      <c r="B93" s="168" t="s">
        <v>133</v>
      </c>
      <c r="C93" s="169"/>
      <c r="D93" s="169"/>
      <c r="E93" s="169"/>
      <c r="F93" s="169"/>
      <c r="G93" s="169"/>
      <c r="H93" s="170" t="s">
        <v>149</v>
      </c>
      <c r="I93" s="171"/>
      <c r="J93" s="164">
        <v>1</v>
      </c>
      <c r="K93" s="165"/>
      <c r="L93" s="164">
        <v>3</v>
      </c>
      <c r="M93" s="165"/>
      <c r="N93" s="164">
        <v>3</v>
      </c>
      <c r="O93" s="165"/>
      <c r="P93" s="164">
        <v>0</v>
      </c>
      <c r="Q93" s="165"/>
      <c r="R93" s="164">
        <v>1</v>
      </c>
      <c r="S93" s="165"/>
      <c r="T93" s="164">
        <v>3</v>
      </c>
      <c r="U93" s="165"/>
      <c r="V93" s="164"/>
      <c r="W93" s="165"/>
      <c r="X93" s="164"/>
      <c r="Y93" s="165"/>
      <c r="Z93" s="164"/>
      <c r="AA93" s="165"/>
      <c r="AB93" s="164"/>
      <c r="AC93" s="165"/>
      <c r="AD93" s="164"/>
      <c r="AE93" s="165"/>
      <c r="AF93" s="164"/>
      <c r="AG93" s="165"/>
      <c r="AH93" s="164"/>
      <c r="AI93" s="165"/>
      <c r="AJ93" s="164"/>
      <c r="AK93" s="165"/>
      <c r="AL93" s="166">
        <f>IF(J93="","",SUM(J93:AJ93))</f>
        <v>11</v>
      </c>
      <c r="AM93" s="167">
        <f>IF(AA93=0,"",IF(Z93=AA93+AE93+AF93+AG93+AK93,ROUND((AB93/AA93),3),"error"))</f>
      </c>
      <c r="AN93" s="3"/>
      <c r="AS93" s="2" t="s">
        <v>163</v>
      </c>
    </row>
    <row r="94" spans="1:40" ht="17.25" customHeight="1">
      <c r="A94" s="4"/>
      <c r="B94" s="168" t="s">
        <v>136</v>
      </c>
      <c r="C94" s="169"/>
      <c r="D94" s="169"/>
      <c r="E94" s="169"/>
      <c r="F94" s="169"/>
      <c r="G94" s="169"/>
      <c r="H94" s="170" t="s">
        <v>152</v>
      </c>
      <c r="I94" s="171"/>
      <c r="J94" s="164">
        <v>0</v>
      </c>
      <c r="K94" s="165"/>
      <c r="L94" s="164">
        <v>2</v>
      </c>
      <c r="M94" s="165"/>
      <c r="N94" s="164">
        <v>1</v>
      </c>
      <c r="O94" s="165"/>
      <c r="P94" s="164">
        <v>1</v>
      </c>
      <c r="Q94" s="165"/>
      <c r="R94" s="164">
        <v>2</v>
      </c>
      <c r="S94" s="165"/>
      <c r="T94" s="164">
        <v>0</v>
      </c>
      <c r="U94" s="165"/>
      <c r="V94" s="164"/>
      <c r="W94" s="165"/>
      <c r="X94" s="164"/>
      <c r="Y94" s="165"/>
      <c r="Z94" s="164"/>
      <c r="AA94" s="165"/>
      <c r="AB94" s="164"/>
      <c r="AC94" s="165"/>
      <c r="AD94" s="164"/>
      <c r="AE94" s="165"/>
      <c r="AF94" s="164"/>
      <c r="AG94" s="165"/>
      <c r="AH94" s="164"/>
      <c r="AI94" s="165"/>
      <c r="AJ94" s="164"/>
      <c r="AK94" s="165"/>
      <c r="AL94" s="166">
        <f>IF(J94="","",SUM(J94:AJ94))</f>
        <v>6</v>
      </c>
      <c r="AM94" s="167">
        <f>IF(AA94=0,"",IF(Z94=AA94+AE94+AF94+AG94+AK94,ROUND((AB94/AA94),3),"error"))</f>
      </c>
      <c r="AN94" s="3"/>
    </row>
    <row r="95" spans="1:40" ht="17.25" customHeight="1">
      <c r="A95" s="5"/>
      <c r="B95" s="175" t="s">
        <v>5</v>
      </c>
      <c r="C95" s="175"/>
      <c r="D95" s="175" t="s">
        <v>26</v>
      </c>
      <c r="E95" s="175"/>
      <c r="F95" s="176" t="s">
        <v>184</v>
      </c>
      <c r="G95" s="176"/>
      <c r="H95" s="176"/>
      <c r="I95" s="176"/>
      <c r="J95" s="175" t="s">
        <v>6</v>
      </c>
      <c r="K95" s="175"/>
      <c r="L95" s="176" t="s">
        <v>206</v>
      </c>
      <c r="M95" s="176"/>
      <c r="N95" s="176"/>
      <c r="O95" s="176"/>
      <c r="P95" s="175" t="s">
        <v>7</v>
      </c>
      <c r="Q95" s="175"/>
      <c r="R95" s="176" t="s">
        <v>282</v>
      </c>
      <c r="S95" s="176"/>
      <c r="T95" s="176"/>
      <c r="U95" s="176"/>
      <c r="V95" s="175" t="s">
        <v>8</v>
      </c>
      <c r="W95" s="175"/>
      <c r="X95" s="176" t="s">
        <v>218</v>
      </c>
      <c r="Y95" s="176"/>
      <c r="Z95" s="176"/>
      <c r="AA95" s="176"/>
      <c r="AB95" s="175" t="s">
        <v>9</v>
      </c>
      <c r="AC95" s="175"/>
      <c r="AD95" s="176" t="s">
        <v>57</v>
      </c>
      <c r="AE95" s="176"/>
      <c r="AF95" s="176"/>
      <c r="AG95" s="176"/>
      <c r="AH95" s="175" t="s">
        <v>18</v>
      </c>
      <c r="AI95" s="175"/>
      <c r="AJ95" s="176"/>
      <c r="AK95" s="176"/>
      <c r="AL95" s="176"/>
      <c r="AM95" s="176"/>
      <c r="AN95" s="3"/>
    </row>
    <row r="96" spans="1:40" ht="17.25" customHeight="1">
      <c r="A96" s="4"/>
      <c r="B96" s="163" t="s">
        <v>10</v>
      </c>
      <c r="C96" s="163"/>
      <c r="D96" s="163"/>
      <c r="E96" s="14" t="s">
        <v>11</v>
      </c>
      <c r="F96" s="14"/>
      <c r="G96" s="162" t="str">
        <f>IF(+B93="","",B93)</f>
        <v>白山クラブ</v>
      </c>
      <c r="H96" s="162"/>
      <c r="I96" s="162"/>
      <c r="J96" s="162"/>
      <c r="K96" s="162"/>
      <c r="L96" s="162"/>
      <c r="M96" s="162"/>
      <c r="N96" s="162"/>
      <c r="O96" s="7" t="s">
        <v>180</v>
      </c>
      <c r="P96" s="7" t="s">
        <v>312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2" t="s">
        <v>29</v>
      </c>
      <c r="AB96" s="7" t="s">
        <v>229</v>
      </c>
      <c r="AC96" s="7"/>
      <c r="AD96" s="7"/>
      <c r="AE96" s="7"/>
      <c r="AF96" s="7"/>
      <c r="AG96" s="7"/>
      <c r="AH96" s="7"/>
      <c r="AI96" s="7"/>
      <c r="AJ96" s="7"/>
      <c r="AK96" s="7"/>
      <c r="AL96" s="7"/>
      <c r="AN96" s="3"/>
    </row>
    <row r="97" spans="1:38" ht="17.25" customHeight="1">
      <c r="A97" s="5"/>
      <c r="B97" s="161" t="s">
        <v>10</v>
      </c>
      <c r="C97" s="161"/>
      <c r="D97" s="161"/>
      <c r="E97" s="13" t="s">
        <v>12</v>
      </c>
      <c r="F97" s="14"/>
      <c r="G97" s="162" t="str">
        <f>IF(+B94="","",B94)</f>
        <v>イ～ナちゃんハイシニア</v>
      </c>
      <c r="H97" s="162"/>
      <c r="I97" s="162"/>
      <c r="J97" s="162"/>
      <c r="K97" s="162"/>
      <c r="L97" s="162"/>
      <c r="M97" s="162"/>
      <c r="N97" s="162"/>
      <c r="O97" s="7" t="s">
        <v>181</v>
      </c>
      <c r="P97" s="7" t="s">
        <v>313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2" t="s">
        <v>29</v>
      </c>
      <c r="AB97" s="7" t="s">
        <v>213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40" ht="17.25" customHeight="1">
      <c r="A98" s="16"/>
      <c r="B98" s="16" t="s">
        <v>19</v>
      </c>
      <c r="C98" s="16"/>
      <c r="D98" s="33" t="s">
        <v>20</v>
      </c>
      <c r="E98" s="23"/>
      <c r="F98" s="18"/>
      <c r="G98" s="19" t="s">
        <v>21</v>
      </c>
      <c r="H98" s="19"/>
      <c r="I98" s="24"/>
      <c r="J98" s="24"/>
      <c r="K98" s="24"/>
      <c r="L98" s="24"/>
      <c r="M98" s="24"/>
      <c r="N98" s="24"/>
      <c r="O98" s="25"/>
      <c r="P98" s="26" t="s">
        <v>22</v>
      </c>
      <c r="Q98" s="22"/>
      <c r="R98" s="18"/>
      <c r="S98" s="19" t="s">
        <v>311</v>
      </c>
      <c r="T98" s="19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1"/>
      <c r="AG98" s="27" t="s">
        <v>23</v>
      </c>
      <c r="AH98" s="23"/>
      <c r="AI98" s="18"/>
      <c r="AJ98" s="19" t="s">
        <v>21</v>
      </c>
      <c r="AK98" s="24"/>
      <c r="AL98" s="24"/>
      <c r="AM98" s="14"/>
      <c r="AN98" s="15"/>
    </row>
    <row r="99" spans="1:40" ht="17.25" customHeight="1">
      <c r="A99" s="16"/>
      <c r="B99" s="17" t="s">
        <v>24</v>
      </c>
      <c r="C99" s="17"/>
      <c r="D99" s="26" t="s">
        <v>20</v>
      </c>
      <c r="E99" s="22"/>
      <c r="F99" s="18"/>
      <c r="G99" s="19" t="s">
        <v>21</v>
      </c>
      <c r="H99" s="19"/>
      <c r="I99" s="24"/>
      <c r="J99" s="24"/>
      <c r="K99" s="24"/>
      <c r="L99" s="24"/>
      <c r="M99" s="24"/>
      <c r="N99" s="24"/>
      <c r="O99" s="20"/>
      <c r="P99" s="26" t="s">
        <v>22</v>
      </c>
      <c r="Q99" s="22"/>
      <c r="R99" s="18"/>
      <c r="S99" s="19" t="s">
        <v>315</v>
      </c>
      <c r="T99" s="19"/>
      <c r="U99" s="24"/>
      <c r="V99" s="24"/>
      <c r="W99" s="24"/>
      <c r="X99" s="24"/>
      <c r="Y99" s="24"/>
      <c r="Z99" s="24"/>
      <c r="AA99" s="21"/>
      <c r="AB99" s="27" t="s">
        <v>23</v>
      </c>
      <c r="AC99" s="23"/>
      <c r="AD99" s="18"/>
      <c r="AE99" s="19" t="s">
        <v>21</v>
      </c>
      <c r="AF99" s="19"/>
      <c r="AG99" s="24"/>
      <c r="AH99" s="24"/>
      <c r="AI99" s="24"/>
      <c r="AJ99" s="24"/>
      <c r="AK99" s="24"/>
      <c r="AL99" s="24"/>
      <c r="AM99" s="13"/>
      <c r="AN99" s="12"/>
    </row>
    <row r="100" spans="1:40" ht="17.25" customHeight="1">
      <c r="A100" s="16"/>
      <c r="B100" s="17"/>
      <c r="C100" s="17"/>
      <c r="D100" s="28"/>
      <c r="E100" s="16"/>
      <c r="F100" s="29"/>
      <c r="G100" s="30"/>
      <c r="H100" s="30"/>
      <c r="I100" s="31"/>
      <c r="J100" s="31"/>
      <c r="K100" s="31"/>
      <c r="L100" s="31"/>
      <c r="M100" s="31"/>
      <c r="N100" s="31"/>
      <c r="O100" s="20"/>
      <c r="P100" s="28"/>
      <c r="Q100" s="16"/>
      <c r="R100" s="29"/>
      <c r="S100" s="30"/>
      <c r="T100" s="30"/>
      <c r="U100" s="31"/>
      <c r="V100" s="31"/>
      <c r="W100" s="31"/>
      <c r="X100" s="31"/>
      <c r="Y100" s="31"/>
      <c r="Z100" s="31"/>
      <c r="AA100" s="21"/>
      <c r="AB100" s="32"/>
      <c r="AC100" s="16"/>
      <c r="AD100" s="29"/>
      <c r="AE100" s="30"/>
      <c r="AF100" s="30"/>
      <c r="AG100" s="31"/>
      <c r="AH100" s="31"/>
      <c r="AI100" s="31"/>
      <c r="AJ100" s="31"/>
      <c r="AK100" s="31"/>
      <c r="AL100" s="31"/>
      <c r="AM100" s="13"/>
      <c r="AN100" s="11"/>
    </row>
    <row r="101" spans="1:40" ht="17.25" customHeight="1">
      <c r="A101" s="16"/>
      <c r="B101" s="17"/>
      <c r="C101" s="17"/>
      <c r="D101" s="28"/>
      <c r="E101" s="16"/>
      <c r="F101" s="29"/>
      <c r="G101" s="30"/>
      <c r="H101" s="30"/>
      <c r="I101" s="31"/>
      <c r="J101" s="31"/>
      <c r="K101" s="31"/>
      <c r="L101" s="31"/>
      <c r="M101" s="31"/>
      <c r="N101" s="31"/>
      <c r="O101" s="20"/>
      <c r="P101" s="28"/>
      <c r="Q101" s="16"/>
      <c r="R101" s="29"/>
      <c r="S101" s="30"/>
      <c r="T101" s="30"/>
      <c r="U101" s="31"/>
      <c r="V101" s="31"/>
      <c r="W101" s="31"/>
      <c r="X101" s="31"/>
      <c r="Y101" s="31"/>
      <c r="Z101" s="31"/>
      <c r="AA101" s="21"/>
      <c r="AB101" s="32"/>
      <c r="AC101" s="16"/>
      <c r="AD101" s="29"/>
      <c r="AE101" s="30"/>
      <c r="AF101" s="30"/>
      <c r="AG101" s="31"/>
      <c r="AH101" s="31"/>
      <c r="AI101" s="31"/>
      <c r="AJ101" s="31"/>
      <c r="AK101" s="31"/>
      <c r="AL101" s="31"/>
      <c r="AM101" s="13"/>
      <c r="AN101" s="12"/>
    </row>
    <row r="102" spans="1:40" ht="17.25" customHeight="1">
      <c r="A102" s="160" t="s">
        <v>16</v>
      </c>
      <c r="B102" s="160"/>
      <c r="C102" s="160"/>
      <c r="D102" s="8" t="s">
        <v>0</v>
      </c>
      <c r="E102" s="9"/>
      <c r="F102" s="8"/>
      <c r="G102" s="8"/>
      <c r="H102" s="173"/>
      <c r="I102" s="173"/>
      <c r="J102" s="173"/>
      <c r="K102" s="173"/>
      <c r="L102" s="8" t="s">
        <v>1</v>
      </c>
      <c r="M102" s="9"/>
      <c r="N102" s="8"/>
      <c r="O102" s="9"/>
      <c r="P102" s="173"/>
      <c r="Q102" s="173"/>
      <c r="R102" s="173"/>
      <c r="S102" s="173"/>
      <c r="T102" s="8" t="s">
        <v>15</v>
      </c>
      <c r="U102" s="9"/>
      <c r="V102" s="8"/>
      <c r="W102" s="10"/>
      <c r="X102" s="174"/>
      <c r="Y102" s="174"/>
      <c r="Z102" s="174"/>
      <c r="AA102" s="174"/>
      <c r="AB102" s="8" t="s">
        <v>14</v>
      </c>
      <c r="AC102" s="9"/>
      <c r="AD102" s="8"/>
      <c r="AE102" s="10"/>
      <c r="AF102" s="174">
        <f>IF(P102="","",P102-H102)</f>
      </c>
      <c r="AG102" s="174"/>
      <c r="AH102" s="174"/>
      <c r="AI102" s="174"/>
      <c r="AJ102" s="189" t="s">
        <v>2</v>
      </c>
      <c r="AK102" s="189"/>
      <c r="AL102" s="189"/>
      <c r="AM102" s="8">
        <v>20</v>
      </c>
      <c r="AN102" s="11"/>
    </row>
    <row r="103" spans="1:40" ht="17.25" customHeight="1">
      <c r="A103" s="4"/>
      <c r="B103" s="164" t="s">
        <v>3</v>
      </c>
      <c r="C103" s="172"/>
      <c r="D103" s="172"/>
      <c r="E103" s="172"/>
      <c r="F103" s="172"/>
      <c r="G103" s="172"/>
      <c r="H103" s="172"/>
      <c r="I103" s="165"/>
      <c r="J103" s="164">
        <v>1</v>
      </c>
      <c r="K103" s="165"/>
      <c r="L103" s="164">
        <v>2</v>
      </c>
      <c r="M103" s="165"/>
      <c r="N103" s="164">
        <v>3</v>
      </c>
      <c r="O103" s="165"/>
      <c r="P103" s="164">
        <v>4</v>
      </c>
      <c r="Q103" s="165"/>
      <c r="R103" s="164">
        <v>5</v>
      </c>
      <c r="S103" s="181"/>
      <c r="T103" s="164">
        <v>6</v>
      </c>
      <c r="U103" s="165"/>
      <c r="V103" s="164">
        <v>7</v>
      </c>
      <c r="W103" s="165"/>
      <c r="X103" s="164">
        <v>8</v>
      </c>
      <c r="Y103" s="165"/>
      <c r="Z103" s="164">
        <v>9</v>
      </c>
      <c r="AA103" s="165"/>
      <c r="AB103" s="164">
        <v>10</v>
      </c>
      <c r="AC103" s="165"/>
      <c r="AD103" s="164">
        <v>11</v>
      </c>
      <c r="AE103" s="165"/>
      <c r="AF103" s="164">
        <v>12</v>
      </c>
      <c r="AG103" s="165"/>
      <c r="AH103" s="164">
        <v>13</v>
      </c>
      <c r="AI103" s="165"/>
      <c r="AJ103" s="164">
        <v>14</v>
      </c>
      <c r="AK103" s="165"/>
      <c r="AL103" s="164" t="s">
        <v>4</v>
      </c>
      <c r="AM103" s="165"/>
      <c r="AN103" s="6"/>
    </row>
    <row r="104" spans="1:45" ht="17.25" customHeight="1">
      <c r="A104" s="4"/>
      <c r="B104" s="168" t="s">
        <v>140</v>
      </c>
      <c r="C104" s="169"/>
      <c r="D104" s="169"/>
      <c r="E104" s="169"/>
      <c r="F104" s="169"/>
      <c r="G104" s="169"/>
      <c r="H104" s="170" t="s">
        <v>150</v>
      </c>
      <c r="I104" s="171"/>
      <c r="J104" s="164">
        <v>0</v>
      </c>
      <c r="K104" s="165"/>
      <c r="L104" s="164">
        <v>8</v>
      </c>
      <c r="M104" s="165"/>
      <c r="N104" s="164">
        <v>4</v>
      </c>
      <c r="O104" s="165"/>
      <c r="P104" s="177">
        <v>0</v>
      </c>
      <c r="Q104" s="178"/>
      <c r="R104" s="164"/>
      <c r="S104" s="165"/>
      <c r="T104" s="164"/>
      <c r="U104" s="165"/>
      <c r="V104" s="164"/>
      <c r="W104" s="165"/>
      <c r="X104" s="164"/>
      <c r="Y104" s="165"/>
      <c r="Z104" s="164"/>
      <c r="AA104" s="165"/>
      <c r="AB104" s="164"/>
      <c r="AC104" s="165"/>
      <c r="AD104" s="164"/>
      <c r="AE104" s="165"/>
      <c r="AF104" s="164"/>
      <c r="AG104" s="165"/>
      <c r="AH104" s="164"/>
      <c r="AI104" s="165"/>
      <c r="AJ104" s="164"/>
      <c r="AK104" s="165"/>
      <c r="AL104" s="166">
        <v>7</v>
      </c>
      <c r="AM104" s="167">
        <f>IF(AA104=0,"",IF(Z104=AA104+AE104+AF104+AG104+AK104,ROUND((AB104/AA104),3),"error"))</f>
      </c>
      <c r="AN104" s="3"/>
      <c r="AS104" s="2" t="s">
        <v>168</v>
      </c>
    </row>
    <row r="105" spans="1:40" ht="17.25" customHeight="1">
      <c r="A105" s="4"/>
      <c r="B105" s="168" t="s">
        <v>142</v>
      </c>
      <c r="C105" s="169"/>
      <c r="D105" s="169"/>
      <c r="E105" s="169"/>
      <c r="F105" s="169"/>
      <c r="G105" s="169"/>
      <c r="H105" s="170" t="s">
        <v>152</v>
      </c>
      <c r="I105" s="171"/>
      <c r="J105" s="164">
        <v>0</v>
      </c>
      <c r="K105" s="165"/>
      <c r="L105" s="164">
        <v>2</v>
      </c>
      <c r="M105" s="165"/>
      <c r="N105" s="164">
        <v>1</v>
      </c>
      <c r="O105" s="165"/>
      <c r="P105" s="164"/>
      <c r="Q105" s="165"/>
      <c r="R105" s="143" t="s">
        <v>314</v>
      </c>
      <c r="S105" s="144"/>
      <c r="T105" s="143"/>
      <c r="U105" s="144"/>
      <c r="V105" s="177"/>
      <c r="W105" s="178"/>
      <c r="X105" s="164"/>
      <c r="Y105" s="165"/>
      <c r="Z105" s="164"/>
      <c r="AA105" s="165"/>
      <c r="AB105" s="164"/>
      <c r="AC105" s="165"/>
      <c r="AD105" s="164"/>
      <c r="AE105" s="165"/>
      <c r="AF105" s="164"/>
      <c r="AG105" s="165"/>
      <c r="AH105" s="164"/>
      <c r="AI105" s="165"/>
      <c r="AJ105" s="164"/>
      <c r="AK105" s="165"/>
      <c r="AL105" s="166">
        <v>0</v>
      </c>
      <c r="AM105" s="167">
        <f>IF(AA105=0,"",IF(Z105=AA105+AE105+AF105+AG105+AK105,ROUND((AB105/AA105),3),"error"))</f>
      </c>
      <c r="AN105" s="3"/>
    </row>
    <row r="106" spans="1:40" ht="17.25" customHeight="1">
      <c r="A106" s="5"/>
      <c r="B106" s="175" t="s">
        <v>5</v>
      </c>
      <c r="C106" s="175"/>
      <c r="D106" s="175" t="s">
        <v>26</v>
      </c>
      <c r="E106" s="175"/>
      <c r="F106" s="176" t="s">
        <v>273</v>
      </c>
      <c r="G106" s="176"/>
      <c r="H106" s="176"/>
      <c r="I106" s="176"/>
      <c r="J106" s="175" t="s">
        <v>6</v>
      </c>
      <c r="K106" s="175"/>
      <c r="L106" s="176" t="s">
        <v>215</v>
      </c>
      <c r="M106" s="176"/>
      <c r="N106" s="176"/>
      <c r="O106" s="176"/>
      <c r="P106" s="175" t="s">
        <v>7</v>
      </c>
      <c r="Q106" s="175"/>
      <c r="R106" s="176" t="s">
        <v>276</v>
      </c>
      <c r="S106" s="176"/>
      <c r="T106" s="176"/>
      <c r="U106" s="176"/>
      <c r="V106" s="175" t="s">
        <v>8</v>
      </c>
      <c r="W106" s="175"/>
      <c r="X106" s="176" t="s">
        <v>114</v>
      </c>
      <c r="Y106" s="176"/>
      <c r="Z106" s="176"/>
      <c r="AA106" s="176"/>
      <c r="AB106" s="175" t="s">
        <v>9</v>
      </c>
      <c r="AC106" s="175"/>
      <c r="AD106" s="176" t="s">
        <v>28</v>
      </c>
      <c r="AE106" s="176"/>
      <c r="AF106" s="176"/>
      <c r="AG106" s="176"/>
      <c r="AH106" s="175" t="s">
        <v>18</v>
      </c>
      <c r="AI106" s="175"/>
      <c r="AJ106" s="176"/>
      <c r="AK106" s="176"/>
      <c r="AL106" s="176"/>
      <c r="AM106" s="176"/>
      <c r="AN106" s="3"/>
    </row>
    <row r="107" spans="1:40" ht="17.25" customHeight="1">
      <c r="A107" s="4"/>
      <c r="B107" s="163" t="s">
        <v>10</v>
      </c>
      <c r="C107" s="163"/>
      <c r="D107" s="163"/>
      <c r="E107" s="14" t="s">
        <v>11</v>
      </c>
      <c r="F107" s="14"/>
      <c r="G107" s="162" t="str">
        <f>IF(+B104="","",B104)</f>
        <v>旭球友会</v>
      </c>
      <c r="H107" s="162"/>
      <c r="I107" s="162"/>
      <c r="J107" s="162"/>
      <c r="K107" s="162"/>
      <c r="L107" s="162"/>
      <c r="M107" s="162"/>
      <c r="N107" s="162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2" t="s">
        <v>29</v>
      </c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"/>
    </row>
    <row r="108" spans="1:38" ht="17.25" customHeight="1">
      <c r="A108" s="5"/>
      <c r="B108" s="161" t="s">
        <v>10</v>
      </c>
      <c r="C108" s="161"/>
      <c r="D108" s="161"/>
      <c r="E108" s="13" t="s">
        <v>12</v>
      </c>
      <c r="F108" s="14"/>
      <c r="G108" s="162" t="str">
        <f>IF(+B105="","",B105)</f>
        <v>南信州ＳＳＣ</v>
      </c>
      <c r="H108" s="162"/>
      <c r="I108" s="162"/>
      <c r="J108" s="162"/>
      <c r="K108" s="162"/>
      <c r="L108" s="162"/>
      <c r="M108" s="162"/>
      <c r="N108" s="162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2" t="s">
        <v>29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40" ht="17.25" customHeight="1">
      <c r="A109" s="16"/>
      <c r="B109" s="16" t="s">
        <v>19</v>
      </c>
      <c r="C109" s="16"/>
      <c r="D109" s="33" t="s">
        <v>20</v>
      </c>
      <c r="E109" s="23"/>
      <c r="F109" s="18"/>
      <c r="G109" s="19" t="s">
        <v>21</v>
      </c>
      <c r="H109" s="19"/>
      <c r="I109" s="24"/>
      <c r="J109" s="24"/>
      <c r="K109" s="24"/>
      <c r="L109" s="24"/>
      <c r="M109" s="24"/>
      <c r="N109" s="24"/>
      <c r="O109" s="25"/>
      <c r="P109" s="26" t="s">
        <v>22</v>
      </c>
      <c r="Q109" s="22"/>
      <c r="R109" s="18"/>
      <c r="S109" s="19" t="s">
        <v>21</v>
      </c>
      <c r="T109" s="19"/>
      <c r="U109" s="24"/>
      <c r="V109" s="24"/>
      <c r="W109" s="24"/>
      <c r="X109" s="24"/>
      <c r="Y109" s="24"/>
      <c r="Z109" s="24"/>
      <c r="AA109" s="21"/>
      <c r="AB109" s="27" t="s">
        <v>23</v>
      </c>
      <c r="AC109" s="23"/>
      <c r="AD109" s="18"/>
      <c r="AE109" s="19" t="s">
        <v>21</v>
      </c>
      <c r="AF109" s="19"/>
      <c r="AG109" s="24"/>
      <c r="AH109" s="24"/>
      <c r="AI109" s="24"/>
      <c r="AJ109" s="24"/>
      <c r="AK109" s="24"/>
      <c r="AL109" s="24"/>
      <c r="AM109" s="14"/>
      <c r="AN109" s="15"/>
    </row>
    <row r="110" spans="1:40" ht="17.25" customHeight="1">
      <c r="A110" s="16"/>
      <c r="B110" s="17" t="s">
        <v>24</v>
      </c>
      <c r="C110" s="17"/>
      <c r="D110" s="26" t="s">
        <v>20</v>
      </c>
      <c r="E110" s="22"/>
      <c r="F110" s="18"/>
      <c r="G110" s="19" t="s">
        <v>21</v>
      </c>
      <c r="H110" s="19"/>
      <c r="I110" s="24"/>
      <c r="J110" s="24"/>
      <c r="K110" s="24"/>
      <c r="L110" s="24"/>
      <c r="M110" s="24"/>
      <c r="N110" s="24"/>
      <c r="O110" s="20"/>
      <c r="P110" s="26" t="s">
        <v>22</v>
      </c>
      <c r="Q110" s="22"/>
      <c r="R110" s="18"/>
      <c r="S110" s="19" t="s">
        <v>21</v>
      </c>
      <c r="T110" s="19"/>
      <c r="U110" s="24"/>
      <c r="V110" s="24"/>
      <c r="W110" s="24"/>
      <c r="X110" s="24"/>
      <c r="Y110" s="24"/>
      <c r="Z110" s="24"/>
      <c r="AA110" s="21"/>
      <c r="AB110" s="27" t="s">
        <v>23</v>
      </c>
      <c r="AC110" s="23"/>
      <c r="AD110" s="18"/>
      <c r="AE110" s="19" t="s">
        <v>21</v>
      </c>
      <c r="AF110" s="19"/>
      <c r="AG110" s="24"/>
      <c r="AH110" s="24"/>
      <c r="AI110" s="24"/>
      <c r="AJ110" s="24"/>
      <c r="AK110" s="24"/>
      <c r="AL110" s="24"/>
      <c r="AM110" s="13"/>
      <c r="AN110" s="12"/>
    </row>
    <row r="111" spans="1:40" ht="17.25" customHeight="1">
      <c r="A111" s="16"/>
      <c r="B111" s="17"/>
      <c r="C111" s="17"/>
      <c r="D111" s="28"/>
      <c r="E111" s="16"/>
      <c r="F111" s="29"/>
      <c r="G111" s="30"/>
      <c r="H111" s="30"/>
      <c r="I111" s="31"/>
      <c r="J111" s="31"/>
      <c r="K111" s="31"/>
      <c r="L111" s="31"/>
      <c r="M111" s="31"/>
      <c r="N111" s="31"/>
      <c r="O111" s="20"/>
      <c r="P111" s="28"/>
      <c r="Q111" s="16"/>
      <c r="R111" s="29"/>
      <c r="S111" s="30"/>
      <c r="T111" s="30"/>
      <c r="U111" s="31"/>
      <c r="V111" s="31"/>
      <c r="W111" s="31"/>
      <c r="X111" s="31"/>
      <c r="Y111" s="31"/>
      <c r="Z111" s="31"/>
      <c r="AA111" s="21"/>
      <c r="AB111" s="32"/>
      <c r="AC111" s="16"/>
      <c r="AD111" s="29"/>
      <c r="AE111" s="30"/>
      <c r="AF111" s="30"/>
      <c r="AG111" s="31"/>
      <c r="AH111" s="31"/>
      <c r="AI111" s="31"/>
      <c r="AJ111" s="31"/>
      <c r="AK111" s="31"/>
      <c r="AL111" s="31"/>
      <c r="AM111" s="13"/>
      <c r="AN111" s="11"/>
    </row>
    <row r="112" spans="1:40" ht="17.25" customHeight="1">
      <c r="A112" s="16"/>
      <c r="B112" s="17"/>
      <c r="C112" s="17"/>
      <c r="D112" s="28"/>
      <c r="E112" s="16"/>
      <c r="F112" s="29"/>
      <c r="G112" s="30"/>
      <c r="H112" s="30"/>
      <c r="I112" s="31"/>
      <c r="J112" s="31"/>
      <c r="K112" s="31"/>
      <c r="L112" s="31"/>
      <c r="M112" s="31"/>
      <c r="N112" s="31"/>
      <c r="O112" s="20"/>
      <c r="P112" s="28"/>
      <c r="Q112" s="16"/>
      <c r="R112" s="29"/>
      <c r="S112" s="30"/>
      <c r="T112" s="30"/>
      <c r="U112" s="31"/>
      <c r="V112" s="31"/>
      <c r="W112" s="31"/>
      <c r="X112" s="31"/>
      <c r="Y112" s="31"/>
      <c r="Z112" s="31"/>
      <c r="AA112" s="21"/>
      <c r="AB112" s="32"/>
      <c r="AC112" s="16"/>
      <c r="AD112" s="29"/>
      <c r="AE112" s="30"/>
      <c r="AF112" s="30"/>
      <c r="AG112" s="31"/>
      <c r="AH112" s="31"/>
      <c r="AI112" s="31"/>
      <c r="AJ112" s="31"/>
      <c r="AK112" s="31"/>
      <c r="AL112" s="31"/>
      <c r="AM112" s="13"/>
      <c r="AN112" s="12"/>
    </row>
    <row r="113" spans="1:40" ht="17.25" customHeight="1">
      <c r="A113" s="160" t="s">
        <v>17</v>
      </c>
      <c r="B113" s="160"/>
      <c r="C113" s="160"/>
      <c r="D113" s="8" t="s">
        <v>0</v>
      </c>
      <c r="E113" s="9"/>
      <c r="F113" s="8"/>
      <c r="G113" s="8"/>
      <c r="H113" s="173"/>
      <c r="I113" s="173"/>
      <c r="J113" s="173"/>
      <c r="K113" s="173"/>
      <c r="L113" s="8" t="s">
        <v>1</v>
      </c>
      <c r="M113" s="9"/>
      <c r="N113" s="8"/>
      <c r="O113" s="9"/>
      <c r="P113" s="173"/>
      <c r="Q113" s="173"/>
      <c r="R113" s="173"/>
      <c r="S113" s="173"/>
      <c r="T113" s="8" t="s">
        <v>15</v>
      </c>
      <c r="U113" s="9"/>
      <c r="V113" s="8"/>
      <c r="W113" s="10"/>
      <c r="X113" s="174"/>
      <c r="Y113" s="174"/>
      <c r="Z113" s="174"/>
      <c r="AA113" s="174"/>
      <c r="AB113" s="8" t="s">
        <v>14</v>
      </c>
      <c r="AC113" s="9"/>
      <c r="AD113" s="8"/>
      <c r="AE113" s="10"/>
      <c r="AF113" s="174">
        <f>IF(P113="","",P113-H113)</f>
      </c>
      <c r="AG113" s="174"/>
      <c r="AH113" s="174"/>
      <c r="AI113" s="174"/>
      <c r="AJ113" s="189" t="s">
        <v>2</v>
      </c>
      <c r="AK113" s="189"/>
      <c r="AL113" s="189"/>
      <c r="AM113" s="8">
        <v>21</v>
      </c>
      <c r="AN113" s="11"/>
    </row>
    <row r="114" spans="1:40" ht="17.25" customHeight="1">
      <c r="A114" s="4"/>
      <c r="B114" s="164" t="s">
        <v>3</v>
      </c>
      <c r="C114" s="172"/>
      <c r="D114" s="172"/>
      <c r="E114" s="172"/>
      <c r="F114" s="172"/>
      <c r="G114" s="172"/>
      <c r="H114" s="172"/>
      <c r="I114" s="165"/>
      <c r="J114" s="164">
        <v>1</v>
      </c>
      <c r="K114" s="165"/>
      <c r="L114" s="164">
        <v>2</v>
      </c>
      <c r="M114" s="165"/>
      <c r="N114" s="164">
        <v>3</v>
      </c>
      <c r="O114" s="165"/>
      <c r="P114" s="164">
        <v>4</v>
      </c>
      <c r="Q114" s="165"/>
      <c r="R114" s="164">
        <v>5</v>
      </c>
      <c r="S114" s="165"/>
      <c r="T114" s="164">
        <v>6</v>
      </c>
      <c r="U114" s="165"/>
      <c r="V114" s="164">
        <v>7</v>
      </c>
      <c r="W114" s="165"/>
      <c r="X114" s="164">
        <v>8</v>
      </c>
      <c r="Y114" s="165"/>
      <c r="Z114" s="164">
        <v>9</v>
      </c>
      <c r="AA114" s="165"/>
      <c r="AB114" s="164">
        <v>10</v>
      </c>
      <c r="AC114" s="165"/>
      <c r="AD114" s="164">
        <v>11</v>
      </c>
      <c r="AE114" s="165"/>
      <c r="AF114" s="164">
        <v>12</v>
      </c>
      <c r="AG114" s="165"/>
      <c r="AH114" s="164">
        <v>13</v>
      </c>
      <c r="AI114" s="165"/>
      <c r="AJ114" s="164">
        <v>14</v>
      </c>
      <c r="AK114" s="165"/>
      <c r="AL114" s="164" t="s">
        <v>4</v>
      </c>
      <c r="AM114" s="165"/>
      <c r="AN114" s="6"/>
    </row>
    <row r="115" spans="1:45" ht="17.25" customHeight="1">
      <c r="A115" s="4"/>
      <c r="B115" s="168"/>
      <c r="C115" s="169"/>
      <c r="D115" s="169"/>
      <c r="E115" s="169"/>
      <c r="F115" s="169"/>
      <c r="G115" s="169"/>
      <c r="H115" s="170" t="s">
        <v>158</v>
      </c>
      <c r="I115" s="171"/>
      <c r="J115" s="164"/>
      <c r="K115" s="165"/>
      <c r="L115" s="164"/>
      <c r="M115" s="165"/>
      <c r="N115" s="164"/>
      <c r="O115" s="165"/>
      <c r="P115" s="164"/>
      <c r="Q115" s="165"/>
      <c r="R115" s="179" t="s">
        <v>316</v>
      </c>
      <c r="S115" s="180"/>
      <c r="T115" s="180"/>
      <c r="U115" s="180"/>
      <c r="V115" s="180"/>
      <c r="W115" s="181"/>
      <c r="X115" s="164"/>
      <c r="Y115" s="165"/>
      <c r="Z115" s="164"/>
      <c r="AA115" s="165"/>
      <c r="AB115" s="164"/>
      <c r="AC115" s="165"/>
      <c r="AD115" s="164"/>
      <c r="AE115" s="165"/>
      <c r="AF115" s="164"/>
      <c r="AG115" s="165"/>
      <c r="AH115" s="164"/>
      <c r="AI115" s="165"/>
      <c r="AJ115" s="164"/>
      <c r="AK115" s="165"/>
      <c r="AL115" s="166">
        <f>IF(J115="","",SUM(J115:AJ115))</f>
      </c>
      <c r="AM115" s="167">
        <f>IF(AA115=0,"",IF(Z115=AA115+AE115+AF115+AG115+AK115,ROUND((AB115/AA115),3),"error"))</f>
      </c>
      <c r="AN115" s="3"/>
      <c r="AS115" s="2" t="s">
        <v>169</v>
      </c>
    </row>
    <row r="116" spans="1:40" ht="17.25" customHeight="1">
      <c r="A116" s="4"/>
      <c r="B116" s="168"/>
      <c r="C116" s="169"/>
      <c r="D116" s="169"/>
      <c r="E116" s="169"/>
      <c r="F116" s="169"/>
      <c r="G116" s="169"/>
      <c r="H116" s="170" t="s">
        <v>158</v>
      </c>
      <c r="I116" s="171"/>
      <c r="J116" s="164"/>
      <c r="K116" s="165"/>
      <c r="L116" s="164"/>
      <c r="M116" s="165"/>
      <c r="N116" s="164"/>
      <c r="O116" s="165"/>
      <c r="P116" s="164"/>
      <c r="Q116" s="165"/>
      <c r="R116" s="182"/>
      <c r="S116" s="183"/>
      <c r="T116" s="183"/>
      <c r="U116" s="183"/>
      <c r="V116" s="183"/>
      <c r="W116" s="184"/>
      <c r="X116" s="164"/>
      <c r="Y116" s="165"/>
      <c r="Z116" s="164"/>
      <c r="AA116" s="165"/>
      <c r="AB116" s="164"/>
      <c r="AC116" s="165"/>
      <c r="AD116" s="164"/>
      <c r="AE116" s="165"/>
      <c r="AF116" s="164"/>
      <c r="AG116" s="165"/>
      <c r="AH116" s="164"/>
      <c r="AI116" s="165"/>
      <c r="AJ116" s="164"/>
      <c r="AK116" s="165"/>
      <c r="AL116" s="166">
        <f>IF(J116="","",SUM(J116:AJ116))</f>
      </c>
      <c r="AM116" s="167">
        <f>IF(AA116=0,"",IF(Z116=AA116+AE116+AF116+AG116+AK116,ROUND((AB116/AA116),3),"error"))</f>
      </c>
      <c r="AN116" s="3"/>
    </row>
    <row r="117" spans="1:40" ht="17.25" customHeight="1">
      <c r="A117" s="5"/>
      <c r="B117" s="175" t="s">
        <v>5</v>
      </c>
      <c r="C117" s="175"/>
      <c r="D117" s="175" t="s">
        <v>26</v>
      </c>
      <c r="E117" s="175"/>
      <c r="F117" s="176"/>
      <c r="G117" s="176"/>
      <c r="H117" s="176"/>
      <c r="I117" s="176"/>
      <c r="J117" s="175" t="s">
        <v>6</v>
      </c>
      <c r="K117" s="175"/>
      <c r="L117" s="176"/>
      <c r="M117" s="176"/>
      <c r="N117" s="176"/>
      <c r="O117" s="176"/>
      <c r="P117" s="175" t="s">
        <v>7</v>
      </c>
      <c r="Q117" s="175"/>
      <c r="R117" s="176"/>
      <c r="S117" s="176"/>
      <c r="T117" s="176"/>
      <c r="U117" s="176"/>
      <c r="V117" s="175" t="s">
        <v>8</v>
      </c>
      <c r="W117" s="175"/>
      <c r="X117" s="176"/>
      <c r="Y117" s="176"/>
      <c r="Z117" s="176"/>
      <c r="AA117" s="176"/>
      <c r="AB117" s="175" t="s">
        <v>9</v>
      </c>
      <c r="AC117" s="175"/>
      <c r="AD117" s="176"/>
      <c r="AE117" s="176"/>
      <c r="AF117" s="176"/>
      <c r="AG117" s="176"/>
      <c r="AH117" s="175" t="s">
        <v>18</v>
      </c>
      <c r="AI117" s="175"/>
      <c r="AJ117" s="176"/>
      <c r="AK117" s="176"/>
      <c r="AL117" s="176"/>
      <c r="AM117" s="176"/>
      <c r="AN117" s="3"/>
    </row>
    <row r="118" spans="1:40" ht="17.25" customHeight="1">
      <c r="A118" s="4"/>
      <c r="B118" s="163" t="s">
        <v>10</v>
      </c>
      <c r="C118" s="163"/>
      <c r="D118" s="163"/>
      <c r="E118" s="14" t="s">
        <v>11</v>
      </c>
      <c r="F118" s="14"/>
      <c r="G118" s="162">
        <f>IF(+B115="","",B115)</f>
      </c>
      <c r="H118" s="162"/>
      <c r="I118" s="162"/>
      <c r="J118" s="162"/>
      <c r="K118" s="162"/>
      <c r="L118" s="162"/>
      <c r="M118" s="162"/>
      <c r="N118" s="162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2" t="s">
        <v>29</v>
      </c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N118" s="3"/>
    </row>
    <row r="119" spans="1:38" ht="17.25" customHeight="1">
      <c r="A119" s="5"/>
      <c r="B119" s="161" t="s">
        <v>10</v>
      </c>
      <c r="C119" s="161"/>
      <c r="D119" s="161"/>
      <c r="E119" s="13" t="s">
        <v>12</v>
      </c>
      <c r="F119" s="14"/>
      <c r="G119" s="162">
        <f>IF(+B116="","",B116)</f>
      </c>
      <c r="H119" s="162"/>
      <c r="I119" s="162"/>
      <c r="J119" s="162"/>
      <c r="K119" s="162"/>
      <c r="L119" s="162"/>
      <c r="M119" s="162"/>
      <c r="N119" s="162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2" t="s">
        <v>29</v>
      </c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40" ht="17.25" customHeight="1">
      <c r="A120" s="16"/>
      <c r="B120" s="16" t="s">
        <v>19</v>
      </c>
      <c r="C120" s="16"/>
      <c r="D120" s="33" t="s">
        <v>20</v>
      </c>
      <c r="E120" s="23"/>
      <c r="F120" s="18"/>
      <c r="G120" s="19" t="s">
        <v>21</v>
      </c>
      <c r="H120" s="19"/>
      <c r="I120" s="24"/>
      <c r="J120" s="24"/>
      <c r="K120" s="24"/>
      <c r="L120" s="24"/>
      <c r="M120" s="24"/>
      <c r="N120" s="24"/>
      <c r="O120" s="25"/>
      <c r="P120" s="26" t="s">
        <v>22</v>
      </c>
      <c r="Q120" s="22"/>
      <c r="R120" s="18"/>
      <c r="S120" s="19" t="s">
        <v>21</v>
      </c>
      <c r="T120" s="19"/>
      <c r="U120" s="24"/>
      <c r="V120" s="24"/>
      <c r="W120" s="24"/>
      <c r="X120" s="24"/>
      <c r="Y120" s="24"/>
      <c r="Z120" s="24"/>
      <c r="AA120" s="21"/>
      <c r="AB120" s="27" t="s">
        <v>23</v>
      </c>
      <c r="AC120" s="23"/>
      <c r="AD120" s="18"/>
      <c r="AE120" s="19" t="s">
        <v>21</v>
      </c>
      <c r="AF120" s="19"/>
      <c r="AG120" s="24"/>
      <c r="AH120" s="24"/>
      <c r="AI120" s="24"/>
      <c r="AJ120" s="24"/>
      <c r="AK120" s="24"/>
      <c r="AL120" s="24"/>
      <c r="AM120" s="14"/>
      <c r="AN120" s="15"/>
    </row>
    <row r="121" spans="1:40" ht="17.25" customHeight="1">
      <c r="A121" s="16"/>
      <c r="B121" s="17" t="s">
        <v>24</v>
      </c>
      <c r="C121" s="17"/>
      <c r="D121" s="26" t="s">
        <v>20</v>
      </c>
      <c r="E121" s="22"/>
      <c r="F121" s="18"/>
      <c r="G121" s="19" t="s">
        <v>21</v>
      </c>
      <c r="H121" s="19"/>
      <c r="I121" s="24"/>
      <c r="J121" s="24"/>
      <c r="K121" s="24"/>
      <c r="L121" s="24"/>
      <c r="M121" s="24"/>
      <c r="N121" s="24"/>
      <c r="O121" s="20"/>
      <c r="P121" s="26" t="s">
        <v>22</v>
      </c>
      <c r="Q121" s="22"/>
      <c r="R121" s="18"/>
      <c r="S121" s="19" t="s">
        <v>21</v>
      </c>
      <c r="T121" s="19"/>
      <c r="U121" s="24"/>
      <c r="V121" s="24"/>
      <c r="W121" s="24"/>
      <c r="X121" s="24"/>
      <c r="Y121" s="24"/>
      <c r="Z121" s="24"/>
      <c r="AA121" s="21"/>
      <c r="AB121" s="27" t="s">
        <v>23</v>
      </c>
      <c r="AC121" s="23"/>
      <c r="AD121" s="18"/>
      <c r="AE121" s="19" t="s">
        <v>21</v>
      </c>
      <c r="AF121" s="19"/>
      <c r="AG121" s="24"/>
      <c r="AH121" s="24"/>
      <c r="AI121" s="24"/>
      <c r="AJ121" s="24"/>
      <c r="AK121" s="24"/>
      <c r="AL121" s="24"/>
      <c r="AM121" s="13"/>
      <c r="AN121" s="12"/>
    </row>
    <row r="122" spans="1:40" ht="17.25" customHeight="1">
      <c r="A122" s="16"/>
      <c r="B122" s="17"/>
      <c r="C122" s="17"/>
      <c r="D122" s="28"/>
      <c r="E122" s="16"/>
      <c r="F122" s="29"/>
      <c r="G122" s="30"/>
      <c r="H122" s="30"/>
      <c r="I122" s="31"/>
      <c r="J122" s="31"/>
      <c r="K122" s="31"/>
      <c r="L122" s="31"/>
      <c r="M122" s="31"/>
      <c r="N122" s="31"/>
      <c r="O122" s="20"/>
      <c r="P122" s="28"/>
      <c r="Q122" s="16"/>
      <c r="R122" s="29"/>
      <c r="S122" s="30"/>
      <c r="T122" s="30"/>
      <c r="U122" s="31"/>
      <c r="V122" s="31"/>
      <c r="W122" s="31"/>
      <c r="X122" s="31"/>
      <c r="Y122" s="31"/>
      <c r="Z122" s="31"/>
      <c r="AA122" s="21"/>
      <c r="AB122" s="32"/>
      <c r="AC122" s="16"/>
      <c r="AD122" s="29"/>
      <c r="AE122" s="30"/>
      <c r="AF122" s="30"/>
      <c r="AG122" s="31"/>
      <c r="AH122" s="31"/>
      <c r="AI122" s="31"/>
      <c r="AJ122" s="31"/>
      <c r="AK122" s="31"/>
      <c r="AL122" s="31"/>
      <c r="AM122" s="13"/>
      <c r="AN122" s="11"/>
    </row>
    <row r="123" spans="1:40" ht="17.25" customHeight="1">
      <c r="A123" s="16"/>
      <c r="B123" s="17"/>
      <c r="C123" s="17"/>
      <c r="D123" s="28"/>
      <c r="E123" s="16"/>
      <c r="F123" s="29"/>
      <c r="G123" s="30"/>
      <c r="H123" s="30"/>
      <c r="I123" s="31"/>
      <c r="J123" s="31"/>
      <c r="K123" s="31"/>
      <c r="L123" s="31"/>
      <c r="M123" s="31"/>
      <c r="N123" s="31"/>
      <c r="O123" s="20"/>
      <c r="P123" s="28"/>
      <c r="Q123" s="16"/>
      <c r="R123" s="29"/>
      <c r="S123" s="30"/>
      <c r="T123" s="30"/>
      <c r="U123" s="31"/>
      <c r="V123" s="31"/>
      <c r="W123" s="31"/>
      <c r="X123" s="31"/>
      <c r="Y123" s="31"/>
      <c r="Z123" s="31"/>
      <c r="AA123" s="21"/>
      <c r="AB123" s="32"/>
      <c r="AC123" s="16"/>
      <c r="AD123" s="29"/>
      <c r="AE123" s="30"/>
      <c r="AF123" s="30"/>
      <c r="AG123" s="31"/>
      <c r="AH123" s="31"/>
      <c r="AI123" s="31"/>
      <c r="AJ123" s="31"/>
      <c r="AK123" s="31"/>
      <c r="AL123" s="31"/>
      <c r="AM123" s="13"/>
      <c r="AN123" s="12"/>
    </row>
  </sheetData>
  <sheetProtection/>
  <mergeCells count="796">
    <mergeCell ref="AJ47:AL47"/>
    <mergeCell ref="AJ36:AL36"/>
    <mergeCell ref="AJ25:AL25"/>
    <mergeCell ref="AJ14:AL14"/>
    <mergeCell ref="AJ3:AL3"/>
    <mergeCell ref="AJ113:AL113"/>
    <mergeCell ref="AJ102:AL102"/>
    <mergeCell ref="AJ91:AL91"/>
    <mergeCell ref="AJ80:AL80"/>
    <mergeCell ref="AJ69:AL69"/>
    <mergeCell ref="AJ58:AL58"/>
    <mergeCell ref="A3:C3"/>
    <mergeCell ref="H3:K3"/>
    <mergeCell ref="P3:S3"/>
    <mergeCell ref="X3:AA3"/>
    <mergeCell ref="AF3:AI3"/>
    <mergeCell ref="B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B6:AC6"/>
    <mergeCell ref="B6:G6"/>
    <mergeCell ref="H6:I6"/>
    <mergeCell ref="J6:K6"/>
    <mergeCell ref="L6:M6"/>
    <mergeCell ref="N6:O6"/>
    <mergeCell ref="P6:Q6"/>
    <mergeCell ref="AD6:AE6"/>
    <mergeCell ref="AF6:AG6"/>
    <mergeCell ref="AH6:AI6"/>
    <mergeCell ref="AJ6:AK6"/>
    <mergeCell ref="AL6:AM6"/>
    <mergeCell ref="R6:S6"/>
    <mergeCell ref="T6:U6"/>
    <mergeCell ref="V6:W6"/>
    <mergeCell ref="X6:Y6"/>
    <mergeCell ref="Z6:AA6"/>
    <mergeCell ref="B7:C7"/>
    <mergeCell ref="D7:E7"/>
    <mergeCell ref="F7:I7"/>
    <mergeCell ref="J7:K7"/>
    <mergeCell ref="L7:O7"/>
    <mergeCell ref="P7:Q7"/>
    <mergeCell ref="R7:U7"/>
    <mergeCell ref="V7:W7"/>
    <mergeCell ref="X7:AA7"/>
    <mergeCell ref="AB7:AC7"/>
    <mergeCell ref="AD7:AG7"/>
    <mergeCell ref="AH7:AI7"/>
    <mergeCell ref="AJ7:AM7"/>
    <mergeCell ref="B8:D8"/>
    <mergeCell ref="G8:N8"/>
    <mergeCell ref="B9:D9"/>
    <mergeCell ref="G9:N9"/>
    <mergeCell ref="A14:C14"/>
    <mergeCell ref="H14:K14"/>
    <mergeCell ref="P14:S14"/>
    <mergeCell ref="X14:AA14"/>
    <mergeCell ref="AF14:AI14"/>
    <mergeCell ref="B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G17"/>
    <mergeCell ref="H17:I17"/>
    <mergeCell ref="J17:K17"/>
    <mergeCell ref="L17:M17"/>
    <mergeCell ref="N17:O17"/>
    <mergeCell ref="AD17:AE17"/>
    <mergeCell ref="AF17:AG17"/>
    <mergeCell ref="AH17:AI17"/>
    <mergeCell ref="AJ17:AK17"/>
    <mergeCell ref="AL17:AM17"/>
    <mergeCell ref="P17:Q17"/>
    <mergeCell ref="R17:S17"/>
    <mergeCell ref="T17:U17"/>
    <mergeCell ref="V17:W17"/>
    <mergeCell ref="X17:Y17"/>
    <mergeCell ref="L18:O18"/>
    <mergeCell ref="P18:Q18"/>
    <mergeCell ref="R18:U18"/>
    <mergeCell ref="V18:W18"/>
    <mergeCell ref="X18:AA18"/>
    <mergeCell ref="AB17:AC17"/>
    <mergeCell ref="Z17:AA17"/>
    <mergeCell ref="AB18:AC18"/>
    <mergeCell ref="AD18:AG18"/>
    <mergeCell ref="AH18:AI18"/>
    <mergeCell ref="AJ18:AM18"/>
    <mergeCell ref="B19:D19"/>
    <mergeCell ref="G19:N19"/>
    <mergeCell ref="B18:C18"/>
    <mergeCell ref="D18:E18"/>
    <mergeCell ref="F18:I18"/>
    <mergeCell ref="J18:K18"/>
    <mergeCell ref="B20:D20"/>
    <mergeCell ref="G20:N20"/>
    <mergeCell ref="A25:C25"/>
    <mergeCell ref="H25:K25"/>
    <mergeCell ref="P25:S25"/>
    <mergeCell ref="X25:AA25"/>
    <mergeCell ref="AJ26:AK26"/>
    <mergeCell ref="AF25:AI25"/>
    <mergeCell ref="B26:I26"/>
    <mergeCell ref="J26:K26"/>
    <mergeCell ref="L26:M26"/>
    <mergeCell ref="N26:O26"/>
    <mergeCell ref="P26:Q26"/>
    <mergeCell ref="R26:S26"/>
    <mergeCell ref="T26:U26"/>
    <mergeCell ref="V26:W26"/>
    <mergeCell ref="V27:W27"/>
    <mergeCell ref="Z26:AA26"/>
    <mergeCell ref="AB26:AC26"/>
    <mergeCell ref="AD26:AE26"/>
    <mergeCell ref="AF26:AG26"/>
    <mergeCell ref="AH26:AI26"/>
    <mergeCell ref="X26:Y26"/>
    <mergeCell ref="AH27:AI27"/>
    <mergeCell ref="AL26:AM26"/>
    <mergeCell ref="B27:G27"/>
    <mergeCell ref="H27:I27"/>
    <mergeCell ref="J27:K27"/>
    <mergeCell ref="L27:M27"/>
    <mergeCell ref="N27:O27"/>
    <mergeCell ref="P27:Q27"/>
    <mergeCell ref="R27:S27"/>
    <mergeCell ref="T27:U27"/>
    <mergeCell ref="AL27:AM27"/>
    <mergeCell ref="B28:G28"/>
    <mergeCell ref="H28:I28"/>
    <mergeCell ref="J28:K28"/>
    <mergeCell ref="L28:M28"/>
    <mergeCell ref="N28:O28"/>
    <mergeCell ref="P28:Q28"/>
    <mergeCell ref="R28:S28"/>
    <mergeCell ref="T28:U28"/>
    <mergeCell ref="X27:Y27"/>
    <mergeCell ref="X28:Y28"/>
    <mergeCell ref="Z28:AA28"/>
    <mergeCell ref="AB28:AC28"/>
    <mergeCell ref="AD28:AE28"/>
    <mergeCell ref="AF28:AG28"/>
    <mergeCell ref="AJ27:AK27"/>
    <mergeCell ref="Z27:AA27"/>
    <mergeCell ref="AB27:AC27"/>
    <mergeCell ref="AD27:AE27"/>
    <mergeCell ref="AF27:AG27"/>
    <mergeCell ref="AH28:AI28"/>
    <mergeCell ref="AJ28:AK28"/>
    <mergeCell ref="AL28:AM28"/>
    <mergeCell ref="B29:C29"/>
    <mergeCell ref="D29:E29"/>
    <mergeCell ref="F29:I29"/>
    <mergeCell ref="J29:K29"/>
    <mergeCell ref="L29:O29"/>
    <mergeCell ref="P29:Q29"/>
    <mergeCell ref="V28:W28"/>
    <mergeCell ref="R29:U29"/>
    <mergeCell ref="V29:W29"/>
    <mergeCell ref="X29:AA29"/>
    <mergeCell ref="AB29:AC29"/>
    <mergeCell ref="AD29:AG29"/>
    <mergeCell ref="AH29:AI29"/>
    <mergeCell ref="AJ29:AM29"/>
    <mergeCell ref="B30:D30"/>
    <mergeCell ref="G30:N30"/>
    <mergeCell ref="B31:D31"/>
    <mergeCell ref="G31:N31"/>
    <mergeCell ref="A36:C36"/>
    <mergeCell ref="H36:K36"/>
    <mergeCell ref="P36:S36"/>
    <mergeCell ref="X36:AA36"/>
    <mergeCell ref="AF36:AI36"/>
    <mergeCell ref="B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B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B39:G39"/>
    <mergeCell ref="H39:I39"/>
    <mergeCell ref="J39:K39"/>
    <mergeCell ref="L39:M39"/>
    <mergeCell ref="N39:O39"/>
    <mergeCell ref="AD39:AE39"/>
    <mergeCell ref="AF39:AG39"/>
    <mergeCell ref="AH39:AI39"/>
    <mergeCell ref="AJ39:AK39"/>
    <mergeCell ref="AL39:AM39"/>
    <mergeCell ref="P39:Q39"/>
    <mergeCell ref="R39:S39"/>
    <mergeCell ref="T39:U39"/>
    <mergeCell ref="V39:W39"/>
    <mergeCell ref="X39:Y39"/>
    <mergeCell ref="L40:O40"/>
    <mergeCell ref="P40:Q40"/>
    <mergeCell ref="R40:U40"/>
    <mergeCell ref="V40:W40"/>
    <mergeCell ref="X40:AA40"/>
    <mergeCell ref="AB39:AC39"/>
    <mergeCell ref="Z39:AA39"/>
    <mergeCell ref="AB40:AC40"/>
    <mergeCell ref="AD40:AG40"/>
    <mergeCell ref="AH40:AI40"/>
    <mergeCell ref="AJ40:AM40"/>
    <mergeCell ref="B41:D41"/>
    <mergeCell ref="G41:N41"/>
    <mergeCell ref="B40:C40"/>
    <mergeCell ref="D40:E40"/>
    <mergeCell ref="F40:I40"/>
    <mergeCell ref="J40:K40"/>
    <mergeCell ref="B42:D42"/>
    <mergeCell ref="G42:N42"/>
    <mergeCell ref="A47:C47"/>
    <mergeCell ref="H47:K47"/>
    <mergeCell ref="P47:S47"/>
    <mergeCell ref="X47:AA47"/>
    <mergeCell ref="AJ48:AK48"/>
    <mergeCell ref="AF47:AI47"/>
    <mergeCell ref="B48:I48"/>
    <mergeCell ref="J48:K48"/>
    <mergeCell ref="L48:M48"/>
    <mergeCell ref="N48:O48"/>
    <mergeCell ref="P48:Q48"/>
    <mergeCell ref="R48:S48"/>
    <mergeCell ref="T48:U48"/>
    <mergeCell ref="V48:W48"/>
    <mergeCell ref="V49:W49"/>
    <mergeCell ref="Z48:AA48"/>
    <mergeCell ref="AB48:AC48"/>
    <mergeCell ref="AD48:AE48"/>
    <mergeCell ref="AF48:AG48"/>
    <mergeCell ref="AH48:AI48"/>
    <mergeCell ref="X48:Y48"/>
    <mergeCell ref="AH49:AI49"/>
    <mergeCell ref="AL48:AM48"/>
    <mergeCell ref="B49:G49"/>
    <mergeCell ref="H49:I49"/>
    <mergeCell ref="J49:K49"/>
    <mergeCell ref="L49:M49"/>
    <mergeCell ref="N49:O49"/>
    <mergeCell ref="P49:Q49"/>
    <mergeCell ref="R49:S49"/>
    <mergeCell ref="T49:U49"/>
    <mergeCell ref="AL49:AM49"/>
    <mergeCell ref="B50:G50"/>
    <mergeCell ref="H50:I50"/>
    <mergeCell ref="J50:K50"/>
    <mergeCell ref="L50:M50"/>
    <mergeCell ref="N50:O50"/>
    <mergeCell ref="P50:Q50"/>
    <mergeCell ref="R50:S50"/>
    <mergeCell ref="T50:U50"/>
    <mergeCell ref="X49:Y49"/>
    <mergeCell ref="X50:Y50"/>
    <mergeCell ref="Z50:AA50"/>
    <mergeCell ref="AB50:AC50"/>
    <mergeCell ref="AD50:AE50"/>
    <mergeCell ref="AF50:AG50"/>
    <mergeCell ref="AJ49:AK49"/>
    <mergeCell ref="Z49:AA49"/>
    <mergeCell ref="AB49:AC49"/>
    <mergeCell ref="AD49:AE49"/>
    <mergeCell ref="AF49:AG49"/>
    <mergeCell ref="AH50:AI50"/>
    <mergeCell ref="AJ50:AK50"/>
    <mergeCell ref="AL50:AM50"/>
    <mergeCell ref="B51:C51"/>
    <mergeCell ref="D51:E51"/>
    <mergeCell ref="F51:I51"/>
    <mergeCell ref="J51:K51"/>
    <mergeCell ref="L51:O51"/>
    <mergeCell ref="P51:Q51"/>
    <mergeCell ref="V50:W50"/>
    <mergeCell ref="R51:U51"/>
    <mergeCell ref="V51:W51"/>
    <mergeCell ref="X51:AA51"/>
    <mergeCell ref="AB51:AC51"/>
    <mergeCell ref="AD51:AG51"/>
    <mergeCell ref="AH51:AI51"/>
    <mergeCell ref="AJ51:AM51"/>
    <mergeCell ref="B52:D52"/>
    <mergeCell ref="G52:N52"/>
    <mergeCell ref="B53:D53"/>
    <mergeCell ref="G53:N53"/>
    <mergeCell ref="A58:C58"/>
    <mergeCell ref="H58:K58"/>
    <mergeCell ref="P58:S58"/>
    <mergeCell ref="X58:AA58"/>
    <mergeCell ref="AF58:AI58"/>
    <mergeCell ref="B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B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B61:G61"/>
    <mergeCell ref="H61:I61"/>
    <mergeCell ref="J61:K61"/>
    <mergeCell ref="L61:M61"/>
    <mergeCell ref="N61:O61"/>
    <mergeCell ref="AD61:AE61"/>
    <mergeCell ref="AF61:AG61"/>
    <mergeCell ref="AH61:AI61"/>
    <mergeCell ref="AJ61:AK61"/>
    <mergeCell ref="AL61:AM61"/>
    <mergeCell ref="P61:Q61"/>
    <mergeCell ref="R61:S61"/>
    <mergeCell ref="T61:U61"/>
    <mergeCell ref="V61:W61"/>
    <mergeCell ref="X61:Y61"/>
    <mergeCell ref="L62:O62"/>
    <mergeCell ref="P62:Q62"/>
    <mergeCell ref="R62:U62"/>
    <mergeCell ref="V62:W62"/>
    <mergeCell ref="X62:AA62"/>
    <mergeCell ref="AB61:AC61"/>
    <mergeCell ref="Z61:AA61"/>
    <mergeCell ref="AB62:AC62"/>
    <mergeCell ref="AD62:AG62"/>
    <mergeCell ref="AH62:AI62"/>
    <mergeCell ref="AJ62:AM62"/>
    <mergeCell ref="B63:D63"/>
    <mergeCell ref="G63:N63"/>
    <mergeCell ref="B62:C62"/>
    <mergeCell ref="D62:E62"/>
    <mergeCell ref="F62:I62"/>
    <mergeCell ref="J62:K62"/>
    <mergeCell ref="B64:D64"/>
    <mergeCell ref="G64:N64"/>
    <mergeCell ref="A69:C69"/>
    <mergeCell ref="H69:K69"/>
    <mergeCell ref="P69:S69"/>
    <mergeCell ref="X69:AA69"/>
    <mergeCell ref="AJ70:AK70"/>
    <mergeCell ref="AF69:AI69"/>
    <mergeCell ref="B70:I70"/>
    <mergeCell ref="J70:K70"/>
    <mergeCell ref="L70:M70"/>
    <mergeCell ref="N70:O70"/>
    <mergeCell ref="P70:Q70"/>
    <mergeCell ref="R70:S70"/>
    <mergeCell ref="T70:U70"/>
    <mergeCell ref="V70:W70"/>
    <mergeCell ref="V71:W71"/>
    <mergeCell ref="Z70:AA70"/>
    <mergeCell ref="AB70:AC70"/>
    <mergeCell ref="AD70:AE70"/>
    <mergeCell ref="AF70:AG70"/>
    <mergeCell ref="AH70:AI70"/>
    <mergeCell ref="X70:Y70"/>
    <mergeCell ref="AH71:AI71"/>
    <mergeCell ref="AL70:AM70"/>
    <mergeCell ref="B71:G71"/>
    <mergeCell ref="H71:I71"/>
    <mergeCell ref="J71:K71"/>
    <mergeCell ref="L71:M71"/>
    <mergeCell ref="N71:O71"/>
    <mergeCell ref="P71:Q71"/>
    <mergeCell ref="R71:S71"/>
    <mergeCell ref="T71:U71"/>
    <mergeCell ref="AL71:AM71"/>
    <mergeCell ref="B72:G72"/>
    <mergeCell ref="H72:I72"/>
    <mergeCell ref="J72:K72"/>
    <mergeCell ref="L72:M72"/>
    <mergeCell ref="N72:O72"/>
    <mergeCell ref="P72:Q72"/>
    <mergeCell ref="R72:S72"/>
    <mergeCell ref="T72:U72"/>
    <mergeCell ref="X71:Y71"/>
    <mergeCell ref="X72:Y72"/>
    <mergeCell ref="Z72:AA72"/>
    <mergeCell ref="AB72:AC72"/>
    <mergeCell ref="AD72:AE72"/>
    <mergeCell ref="AF72:AG72"/>
    <mergeCell ref="AJ71:AK71"/>
    <mergeCell ref="Z71:AA71"/>
    <mergeCell ref="AB71:AC71"/>
    <mergeCell ref="AD71:AE71"/>
    <mergeCell ref="AF71:AG71"/>
    <mergeCell ref="AH72:AI72"/>
    <mergeCell ref="AJ72:AK72"/>
    <mergeCell ref="AL72:AM72"/>
    <mergeCell ref="B73:C73"/>
    <mergeCell ref="D73:E73"/>
    <mergeCell ref="F73:I73"/>
    <mergeCell ref="J73:K73"/>
    <mergeCell ref="L73:O73"/>
    <mergeCell ref="P73:Q73"/>
    <mergeCell ref="V72:W72"/>
    <mergeCell ref="R73:U73"/>
    <mergeCell ref="V73:W73"/>
    <mergeCell ref="X73:AA73"/>
    <mergeCell ref="AB73:AC73"/>
    <mergeCell ref="AD73:AG73"/>
    <mergeCell ref="AH73:AI73"/>
    <mergeCell ref="AJ73:AM73"/>
    <mergeCell ref="B74:D74"/>
    <mergeCell ref="G74:N74"/>
    <mergeCell ref="B75:D75"/>
    <mergeCell ref="G75:N75"/>
    <mergeCell ref="A80:C80"/>
    <mergeCell ref="H80:K80"/>
    <mergeCell ref="P80:S80"/>
    <mergeCell ref="X80:AA80"/>
    <mergeCell ref="AF80:AI80"/>
    <mergeCell ref="B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B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B83:G83"/>
    <mergeCell ref="H83:I83"/>
    <mergeCell ref="J83:K83"/>
    <mergeCell ref="L83:M83"/>
    <mergeCell ref="N83:O83"/>
    <mergeCell ref="AD83:AE83"/>
    <mergeCell ref="AF83:AG83"/>
    <mergeCell ref="AH83:AI83"/>
    <mergeCell ref="AJ83:AK83"/>
    <mergeCell ref="AL83:AM83"/>
    <mergeCell ref="P83:Q83"/>
    <mergeCell ref="R83:S83"/>
    <mergeCell ref="T83:U83"/>
    <mergeCell ref="V83:W83"/>
    <mergeCell ref="X83:Y83"/>
    <mergeCell ref="L84:O84"/>
    <mergeCell ref="P84:Q84"/>
    <mergeCell ref="R84:U84"/>
    <mergeCell ref="V84:W84"/>
    <mergeCell ref="X84:AA84"/>
    <mergeCell ref="AB83:AC83"/>
    <mergeCell ref="Z83:AA83"/>
    <mergeCell ref="AB84:AC84"/>
    <mergeCell ref="AD84:AG84"/>
    <mergeCell ref="AH84:AI84"/>
    <mergeCell ref="AJ84:AM84"/>
    <mergeCell ref="B85:D85"/>
    <mergeCell ref="G85:N85"/>
    <mergeCell ref="B84:C84"/>
    <mergeCell ref="D84:E84"/>
    <mergeCell ref="F84:I84"/>
    <mergeCell ref="J84:K84"/>
    <mergeCell ref="B86:D86"/>
    <mergeCell ref="G86:N86"/>
    <mergeCell ref="A91:C91"/>
    <mergeCell ref="H91:K91"/>
    <mergeCell ref="P91:S91"/>
    <mergeCell ref="X91:AA91"/>
    <mergeCell ref="AJ92:AK92"/>
    <mergeCell ref="AF91:AI91"/>
    <mergeCell ref="B92:I92"/>
    <mergeCell ref="J92:K92"/>
    <mergeCell ref="L92:M92"/>
    <mergeCell ref="N92:O92"/>
    <mergeCell ref="P92:Q92"/>
    <mergeCell ref="R92:S92"/>
    <mergeCell ref="T92:U92"/>
    <mergeCell ref="V92:W92"/>
    <mergeCell ref="V93:W93"/>
    <mergeCell ref="Z92:AA92"/>
    <mergeCell ref="AB92:AC92"/>
    <mergeCell ref="AD92:AE92"/>
    <mergeCell ref="AF92:AG92"/>
    <mergeCell ref="AH92:AI92"/>
    <mergeCell ref="X92:Y92"/>
    <mergeCell ref="AH93:AI93"/>
    <mergeCell ref="AL92:AM92"/>
    <mergeCell ref="B93:G93"/>
    <mergeCell ref="H93:I93"/>
    <mergeCell ref="J93:K93"/>
    <mergeCell ref="L93:M93"/>
    <mergeCell ref="N93:O93"/>
    <mergeCell ref="P93:Q93"/>
    <mergeCell ref="R93:S93"/>
    <mergeCell ref="T93:U93"/>
    <mergeCell ref="AL93:AM93"/>
    <mergeCell ref="B94:G94"/>
    <mergeCell ref="H94:I94"/>
    <mergeCell ref="J94:K94"/>
    <mergeCell ref="L94:M94"/>
    <mergeCell ref="N94:O94"/>
    <mergeCell ref="P94:Q94"/>
    <mergeCell ref="R94:S94"/>
    <mergeCell ref="T94:U94"/>
    <mergeCell ref="X93:Y93"/>
    <mergeCell ref="X94:Y94"/>
    <mergeCell ref="Z94:AA94"/>
    <mergeCell ref="AB94:AC94"/>
    <mergeCell ref="AD94:AE94"/>
    <mergeCell ref="AF94:AG94"/>
    <mergeCell ref="AJ93:AK93"/>
    <mergeCell ref="Z93:AA93"/>
    <mergeCell ref="AB93:AC93"/>
    <mergeCell ref="AD93:AE93"/>
    <mergeCell ref="AF93:AG93"/>
    <mergeCell ref="AH94:AI94"/>
    <mergeCell ref="AJ94:AK94"/>
    <mergeCell ref="AL94:AM94"/>
    <mergeCell ref="B95:C95"/>
    <mergeCell ref="D95:E95"/>
    <mergeCell ref="F95:I95"/>
    <mergeCell ref="J95:K95"/>
    <mergeCell ref="L95:O95"/>
    <mergeCell ref="P95:Q95"/>
    <mergeCell ref="V94:W94"/>
    <mergeCell ref="R95:U95"/>
    <mergeCell ref="V95:W95"/>
    <mergeCell ref="X95:AA95"/>
    <mergeCell ref="AB95:AC95"/>
    <mergeCell ref="AD95:AG95"/>
    <mergeCell ref="AH95:AI95"/>
    <mergeCell ref="AJ95:AM95"/>
    <mergeCell ref="B96:D96"/>
    <mergeCell ref="G96:N96"/>
    <mergeCell ref="B97:D97"/>
    <mergeCell ref="G97:N97"/>
    <mergeCell ref="A102:C102"/>
    <mergeCell ref="H102:K102"/>
    <mergeCell ref="P102:S102"/>
    <mergeCell ref="X102:AA102"/>
    <mergeCell ref="AF102:AI102"/>
    <mergeCell ref="B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B104:G104"/>
    <mergeCell ref="H104:I104"/>
    <mergeCell ref="J104:K104"/>
    <mergeCell ref="L104:M104"/>
    <mergeCell ref="N104:O104"/>
    <mergeCell ref="P104:Q104"/>
    <mergeCell ref="V104:W104"/>
    <mergeCell ref="X104:Y104"/>
    <mergeCell ref="Z104:AA104"/>
    <mergeCell ref="AB104:AC104"/>
    <mergeCell ref="AD104:AE104"/>
    <mergeCell ref="R104:S104"/>
    <mergeCell ref="T104:U104"/>
    <mergeCell ref="AF104:AG104"/>
    <mergeCell ref="AH104:AI104"/>
    <mergeCell ref="AJ104:AK104"/>
    <mergeCell ref="AL104:AM104"/>
    <mergeCell ref="B105:G105"/>
    <mergeCell ref="H105:I105"/>
    <mergeCell ref="J105:K105"/>
    <mergeCell ref="L105:M105"/>
    <mergeCell ref="N105:O105"/>
    <mergeCell ref="P105:Q105"/>
    <mergeCell ref="AD105:AE105"/>
    <mergeCell ref="AF105:AG105"/>
    <mergeCell ref="AH105:AI105"/>
    <mergeCell ref="AJ105:AK105"/>
    <mergeCell ref="AL105:AM105"/>
    <mergeCell ref="V105:W105"/>
    <mergeCell ref="X105:Y105"/>
    <mergeCell ref="Z105:AA105"/>
    <mergeCell ref="AB105:AC105"/>
    <mergeCell ref="B106:C106"/>
    <mergeCell ref="D106:E106"/>
    <mergeCell ref="F106:I106"/>
    <mergeCell ref="J106:K106"/>
    <mergeCell ref="L106:O106"/>
    <mergeCell ref="P106:Q106"/>
    <mergeCell ref="R106:U106"/>
    <mergeCell ref="V106:W106"/>
    <mergeCell ref="X106:AA106"/>
    <mergeCell ref="AB106:AC106"/>
    <mergeCell ref="AD106:AG106"/>
    <mergeCell ref="AH106:AI106"/>
    <mergeCell ref="AJ106:AM106"/>
    <mergeCell ref="B107:D107"/>
    <mergeCell ref="G107:N107"/>
    <mergeCell ref="B108:D108"/>
    <mergeCell ref="G108:N108"/>
    <mergeCell ref="A113:C113"/>
    <mergeCell ref="H113:K113"/>
    <mergeCell ref="P113:S113"/>
    <mergeCell ref="X113:AA113"/>
    <mergeCell ref="AF113:AI113"/>
    <mergeCell ref="B114:I114"/>
    <mergeCell ref="J114:K114"/>
    <mergeCell ref="L114:M114"/>
    <mergeCell ref="N114:O114"/>
    <mergeCell ref="P114:Q114"/>
    <mergeCell ref="R114:S114"/>
    <mergeCell ref="AL114:AM114"/>
    <mergeCell ref="B115:G115"/>
    <mergeCell ref="H115:I115"/>
    <mergeCell ref="J115:K115"/>
    <mergeCell ref="L115:M115"/>
    <mergeCell ref="N115:O115"/>
    <mergeCell ref="P115:Q115"/>
    <mergeCell ref="T114:U114"/>
    <mergeCell ref="V114:W114"/>
    <mergeCell ref="X114:Y114"/>
    <mergeCell ref="X115:Y115"/>
    <mergeCell ref="Z115:AA115"/>
    <mergeCell ref="AB115:AC115"/>
    <mergeCell ref="AF114:AG114"/>
    <mergeCell ref="AH114:AI114"/>
    <mergeCell ref="AJ114:AK114"/>
    <mergeCell ref="Z114:AA114"/>
    <mergeCell ref="AB114:AC114"/>
    <mergeCell ref="AD114:AE114"/>
    <mergeCell ref="AD115:AE115"/>
    <mergeCell ref="AF115:AG115"/>
    <mergeCell ref="AH115:AI115"/>
    <mergeCell ref="AF116:AG116"/>
    <mergeCell ref="AJ115:AK115"/>
    <mergeCell ref="AL115:AM115"/>
    <mergeCell ref="AD116:AE116"/>
    <mergeCell ref="X116:Y116"/>
    <mergeCell ref="Z116:AA116"/>
    <mergeCell ref="AB116:AC116"/>
    <mergeCell ref="R115:W116"/>
    <mergeCell ref="B116:G116"/>
    <mergeCell ref="H116:I116"/>
    <mergeCell ref="J116:K116"/>
    <mergeCell ref="L116:M116"/>
    <mergeCell ref="N116:O116"/>
    <mergeCell ref="P116:Q116"/>
    <mergeCell ref="AH117:AI117"/>
    <mergeCell ref="AH116:AI116"/>
    <mergeCell ref="AJ116:AK116"/>
    <mergeCell ref="AL116:AM116"/>
    <mergeCell ref="B117:C117"/>
    <mergeCell ref="D117:E117"/>
    <mergeCell ref="F117:I117"/>
    <mergeCell ref="J117:K117"/>
    <mergeCell ref="L117:O117"/>
    <mergeCell ref="P117:Q117"/>
    <mergeCell ref="AJ117:AM117"/>
    <mergeCell ref="B118:D118"/>
    <mergeCell ref="G118:N118"/>
    <mergeCell ref="B119:D119"/>
    <mergeCell ref="G119:N119"/>
    <mergeCell ref="R117:U117"/>
    <mergeCell ref="V117:W117"/>
    <mergeCell ref="X117:AA117"/>
    <mergeCell ref="AB117:AC117"/>
    <mergeCell ref="AD117:AG117"/>
  </mergeCells>
  <dataValidations count="1">
    <dataValidation type="list" allowBlank="1" showInputMessage="1" showErrorMessage="1" sqref="AJ73:AM73 AJ117:AM117 AJ84:AM84 AJ95:AM95 AJ106:AM106 AJ7:AM7 AJ18:AM18 AJ29:AM29 AJ40:AM40 AJ51:AM51 AJ62:AM62">
      <formula1>放送員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rowBreaks count="2" manualBreakCount="2">
    <brk id="46" max="39" man="1"/>
    <brk id="90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C3" sqref="C3"/>
    </sheetView>
  </sheetViews>
  <sheetFormatPr defaultColWidth="9.00390625" defaultRowHeight="15" customHeight="1"/>
  <cols>
    <col min="1" max="1" width="2.625" style="50" customWidth="1"/>
    <col min="2" max="2" width="26.125" style="50" customWidth="1"/>
    <col min="3" max="3" width="9.00390625" style="50" customWidth="1"/>
    <col min="4" max="4" width="2.875" style="50" customWidth="1"/>
    <col min="5" max="5" width="3.125" style="50" customWidth="1"/>
    <col min="6" max="7" width="12.625" style="50" customWidth="1"/>
    <col min="8" max="8" width="2.75390625" style="50" customWidth="1"/>
    <col min="9" max="9" width="3.625" style="50" customWidth="1"/>
    <col min="10" max="10" width="12.625" style="50" customWidth="1"/>
    <col min="11" max="11" width="18.00390625" style="50" customWidth="1"/>
    <col min="12" max="12" width="2.625" style="50" customWidth="1"/>
    <col min="13" max="13" width="3.625" style="50" customWidth="1"/>
    <col min="14" max="14" width="12.625" style="50" customWidth="1"/>
    <col min="15" max="15" width="13.875" style="50" customWidth="1"/>
    <col min="16" max="16" width="2.00390625" style="50" customWidth="1"/>
    <col min="17" max="16384" width="9.00390625" style="50" customWidth="1"/>
  </cols>
  <sheetData>
    <row r="1" spans="1:20" ht="15" customHeight="1">
      <c r="A1" s="35"/>
      <c r="B1" s="36" t="s">
        <v>3</v>
      </c>
      <c r="C1" s="36" t="s">
        <v>30</v>
      </c>
      <c r="D1" s="37"/>
      <c r="E1" s="38"/>
      <c r="F1" s="39" t="s">
        <v>31</v>
      </c>
      <c r="G1" s="40" t="s">
        <v>32</v>
      </c>
      <c r="H1" s="41"/>
      <c r="I1" s="42"/>
      <c r="J1" s="43" t="s">
        <v>33</v>
      </c>
      <c r="K1" s="44" t="s">
        <v>34</v>
      </c>
      <c r="L1" s="45"/>
      <c r="M1" s="46"/>
      <c r="N1" s="47" t="s">
        <v>35</v>
      </c>
      <c r="O1" s="48" t="s">
        <v>32</v>
      </c>
      <c r="P1" s="49"/>
      <c r="Q1" s="35"/>
      <c r="R1" s="35"/>
      <c r="S1" s="35"/>
      <c r="T1" s="35"/>
    </row>
    <row r="2" spans="1:20" ht="15" customHeight="1">
      <c r="A2" s="35"/>
      <c r="B2" s="51"/>
      <c r="C2" s="51"/>
      <c r="D2" s="52"/>
      <c r="E2" s="38"/>
      <c r="F2" s="53" t="s">
        <v>37</v>
      </c>
      <c r="G2" s="53"/>
      <c r="H2" s="53"/>
      <c r="I2" s="54"/>
      <c r="J2" s="54" t="s">
        <v>38</v>
      </c>
      <c r="K2" s="54"/>
      <c r="L2" s="54"/>
      <c r="M2" s="55"/>
      <c r="N2" s="55" t="s">
        <v>38</v>
      </c>
      <c r="O2" s="56"/>
      <c r="P2" s="56"/>
      <c r="Q2" s="35"/>
      <c r="R2" s="35"/>
      <c r="S2" s="35"/>
      <c r="T2" s="35"/>
    </row>
    <row r="3" spans="1:20" ht="15" customHeight="1">
      <c r="A3" s="35">
        <v>1</v>
      </c>
      <c r="B3" s="51" t="s">
        <v>133</v>
      </c>
      <c r="C3" s="51" t="s">
        <v>149</v>
      </c>
      <c r="D3" s="52"/>
      <c r="E3" s="38"/>
      <c r="F3" s="53" t="s">
        <v>39</v>
      </c>
      <c r="G3" s="53"/>
      <c r="H3" s="53"/>
      <c r="I3" s="54"/>
      <c r="J3" s="54" t="s">
        <v>40</v>
      </c>
      <c r="K3" s="54"/>
      <c r="L3" s="54"/>
      <c r="M3" s="55"/>
      <c r="N3" s="55" t="s">
        <v>40</v>
      </c>
      <c r="O3" s="56"/>
      <c r="P3" s="56"/>
      <c r="Q3" s="35"/>
      <c r="R3" s="35"/>
      <c r="S3" s="35"/>
      <c r="T3" s="35"/>
    </row>
    <row r="4" spans="1:20" ht="15" customHeight="1">
      <c r="A4" s="35">
        <v>2</v>
      </c>
      <c r="B4" s="51" t="s">
        <v>134</v>
      </c>
      <c r="C4" s="51" t="s">
        <v>150</v>
      </c>
      <c r="D4" s="52"/>
      <c r="E4" s="38"/>
      <c r="F4" s="38"/>
      <c r="G4" s="38"/>
      <c r="H4" s="38"/>
      <c r="I4" s="57"/>
      <c r="J4" s="57"/>
      <c r="K4" s="57"/>
      <c r="L4" s="57"/>
      <c r="M4" s="56"/>
      <c r="N4" s="56"/>
      <c r="O4" s="56"/>
      <c r="P4" s="56"/>
      <c r="Q4" s="35"/>
      <c r="R4" s="35"/>
      <c r="S4" s="35"/>
      <c r="T4" s="35"/>
    </row>
    <row r="5" spans="1:20" ht="15" customHeight="1">
      <c r="A5" s="35">
        <v>3</v>
      </c>
      <c r="B5" s="51" t="s">
        <v>135</v>
      </c>
      <c r="C5" s="51" t="s">
        <v>151</v>
      </c>
      <c r="D5" s="52"/>
      <c r="E5" s="38"/>
      <c r="F5" s="38"/>
      <c r="G5" s="38"/>
      <c r="H5" s="38"/>
      <c r="I5" s="57"/>
      <c r="J5" s="57"/>
      <c r="K5" s="57"/>
      <c r="L5" s="57"/>
      <c r="M5" s="56"/>
      <c r="N5" s="56"/>
      <c r="O5" s="56"/>
      <c r="P5" s="56"/>
      <c r="Q5" s="35"/>
      <c r="R5" s="35"/>
      <c r="S5" s="35"/>
      <c r="T5" s="35"/>
    </row>
    <row r="6" spans="1:20" ht="15" customHeight="1">
      <c r="A6" s="35">
        <v>4</v>
      </c>
      <c r="B6" s="51" t="s">
        <v>136</v>
      </c>
      <c r="C6" s="51" t="s">
        <v>152</v>
      </c>
      <c r="D6" s="52"/>
      <c r="E6" s="38"/>
      <c r="F6" s="38"/>
      <c r="G6" s="38"/>
      <c r="H6" s="38"/>
      <c r="I6" s="57"/>
      <c r="J6" s="57"/>
      <c r="K6" s="57"/>
      <c r="L6" s="57"/>
      <c r="M6" s="56"/>
      <c r="N6" s="56"/>
      <c r="O6" s="56"/>
      <c r="P6" s="56"/>
      <c r="Q6" s="35"/>
      <c r="R6" s="35"/>
      <c r="S6" s="35"/>
      <c r="T6" s="35"/>
    </row>
    <row r="7" spans="1:20" ht="15" customHeight="1">
      <c r="A7" s="35">
        <v>5</v>
      </c>
      <c r="B7" s="51" t="s">
        <v>137</v>
      </c>
      <c r="C7" s="51" t="s">
        <v>149</v>
      </c>
      <c r="D7" s="52"/>
      <c r="E7" s="38"/>
      <c r="F7" s="38"/>
      <c r="G7" s="38"/>
      <c r="H7" s="38"/>
      <c r="I7" s="57"/>
      <c r="J7" s="57"/>
      <c r="K7" s="57"/>
      <c r="L7" s="57"/>
      <c r="M7" s="56"/>
      <c r="N7" s="56"/>
      <c r="O7" s="56"/>
      <c r="P7" s="56"/>
      <c r="Q7" s="35"/>
      <c r="R7" s="35"/>
      <c r="S7" s="35"/>
      <c r="T7" s="35"/>
    </row>
    <row r="8" spans="1:20" ht="15" customHeight="1">
      <c r="A8" s="35">
        <v>6</v>
      </c>
      <c r="B8" s="51" t="s">
        <v>138</v>
      </c>
      <c r="C8" s="51" t="s">
        <v>153</v>
      </c>
      <c r="D8" s="52"/>
      <c r="E8" s="38"/>
      <c r="F8" s="38"/>
      <c r="G8" s="38"/>
      <c r="H8" s="38"/>
      <c r="I8" s="57"/>
      <c r="J8" s="57"/>
      <c r="K8" s="57"/>
      <c r="L8" s="57"/>
      <c r="M8" s="56"/>
      <c r="N8" s="56"/>
      <c r="O8" s="56"/>
      <c r="P8" s="56"/>
      <c r="Q8" s="35"/>
      <c r="R8" s="35"/>
      <c r="S8" s="35"/>
      <c r="T8" s="35"/>
    </row>
    <row r="9" spans="1:20" ht="15" customHeight="1">
      <c r="A9" s="35">
        <v>7</v>
      </c>
      <c r="B9" s="51" t="s">
        <v>139</v>
      </c>
      <c r="C9" s="51" t="s">
        <v>151</v>
      </c>
      <c r="D9" s="52"/>
      <c r="E9" s="38"/>
      <c r="F9" s="38"/>
      <c r="G9" s="38"/>
      <c r="H9" s="38"/>
      <c r="I9" s="57"/>
      <c r="J9" s="57"/>
      <c r="K9" s="57"/>
      <c r="L9" s="57"/>
      <c r="M9" s="56"/>
      <c r="N9" s="56"/>
      <c r="O9" s="56"/>
      <c r="P9" s="56"/>
      <c r="Q9" s="35"/>
      <c r="R9" s="35"/>
      <c r="S9" s="35"/>
      <c r="T9" s="35"/>
    </row>
    <row r="10" spans="1:20" ht="15" customHeight="1">
      <c r="A10" s="35">
        <v>8</v>
      </c>
      <c r="B10" s="51" t="s">
        <v>140</v>
      </c>
      <c r="C10" s="51" t="s">
        <v>150</v>
      </c>
      <c r="D10" s="52"/>
      <c r="E10" s="38"/>
      <c r="F10" s="38"/>
      <c r="G10" s="38"/>
      <c r="H10" s="38"/>
      <c r="I10" s="57"/>
      <c r="J10" s="57"/>
      <c r="K10" s="57"/>
      <c r="L10" s="57"/>
      <c r="M10" s="56"/>
      <c r="N10" s="56"/>
      <c r="O10" s="56"/>
      <c r="P10" s="56"/>
      <c r="Q10" s="35"/>
      <c r="R10" s="35"/>
      <c r="S10" s="35"/>
      <c r="T10" s="35"/>
    </row>
    <row r="11" spans="1:20" ht="15" customHeight="1">
      <c r="A11" s="35">
        <v>9</v>
      </c>
      <c r="B11" s="51" t="s">
        <v>141</v>
      </c>
      <c r="C11" s="51" t="s">
        <v>149</v>
      </c>
      <c r="D11" s="52"/>
      <c r="E11" s="38"/>
      <c r="F11" s="38"/>
      <c r="G11" s="38"/>
      <c r="H11" s="38"/>
      <c r="I11" s="57"/>
      <c r="J11" s="57"/>
      <c r="K11" s="57"/>
      <c r="L11" s="57"/>
      <c r="M11" s="56"/>
      <c r="N11" s="56"/>
      <c r="O11" s="56"/>
      <c r="P11" s="56"/>
      <c r="Q11" s="35"/>
      <c r="R11" s="35"/>
      <c r="S11" s="35"/>
      <c r="T11" s="35"/>
    </row>
    <row r="12" spans="1:20" ht="15" customHeight="1">
      <c r="A12" s="35">
        <v>10</v>
      </c>
      <c r="B12" s="51" t="s">
        <v>142</v>
      </c>
      <c r="C12" s="51" t="s">
        <v>152</v>
      </c>
      <c r="D12" s="52"/>
      <c r="E12" s="38"/>
      <c r="F12" s="38"/>
      <c r="G12" s="38"/>
      <c r="H12" s="38"/>
      <c r="I12" s="57"/>
      <c r="J12" s="57"/>
      <c r="K12" s="57"/>
      <c r="L12" s="57"/>
      <c r="M12" s="56"/>
      <c r="N12" s="56"/>
      <c r="O12" s="56"/>
      <c r="P12" s="56"/>
      <c r="Q12" s="35"/>
      <c r="R12" s="35"/>
      <c r="S12" s="35"/>
      <c r="T12" s="35"/>
    </row>
    <row r="13" spans="1:20" ht="15" customHeight="1">
      <c r="A13" s="35">
        <v>11</v>
      </c>
      <c r="B13" s="51" t="s">
        <v>143</v>
      </c>
      <c r="C13" s="51" t="s">
        <v>153</v>
      </c>
      <c r="D13" s="52"/>
      <c r="E13" s="38"/>
      <c r="F13" s="38"/>
      <c r="G13" s="38"/>
      <c r="H13" s="38"/>
      <c r="I13" s="57"/>
      <c r="J13" s="57"/>
      <c r="K13" s="57"/>
      <c r="L13" s="57"/>
      <c r="M13" s="56"/>
      <c r="N13" s="56"/>
      <c r="O13" s="56"/>
      <c r="P13" s="56"/>
      <c r="Q13" s="35"/>
      <c r="R13" s="35"/>
      <c r="S13" s="35"/>
      <c r="T13" s="35"/>
    </row>
    <row r="14" spans="1:20" ht="15" customHeight="1">
      <c r="A14" s="35">
        <v>12</v>
      </c>
      <c r="B14" s="51" t="s">
        <v>144</v>
      </c>
      <c r="C14" s="51" t="s">
        <v>149</v>
      </c>
      <c r="D14" s="52"/>
      <c r="E14" s="38"/>
      <c r="F14" s="38"/>
      <c r="G14" s="38"/>
      <c r="H14" s="38"/>
      <c r="I14" s="57"/>
      <c r="J14" s="57"/>
      <c r="K14" s="57"/>
      <c r="L14" s="57"/>
      <c r="M14" s="56"/>
      <c r="N14" s="56"/>
      <c r="O14" s="56"/>
      <c r="P14" s="56"/>
      <c r="Q14" s="35"/>
      <c r="R14" s="35"/>
      <c r="S14" s="35"/>
      <c r="T14" s="35"/>
    </row>
    <row r="15" spans="1:20" ht="15" customHeight="1">
      <c r="A15" s="35"/>
      <c r="B15" s="51"/>
      <c r="C15" s="51"/>
      <c r="D15" s="52"/>
      <c r="E15" s="38"/>
      <c r="F15" s="38"/>
      <c r="G15" s="38"/>
      <c r="H15" s="38"/>
      <c r="I15" s="57"/>
      <c r="J15" s="57"/>
      <c r="K15" s="57"/>
      <c r="L15" s="57"/>
      <c r="M15" s="56"/>
      <c r="N15" s="56"/>
      <c r="O15" s="56"/>
      <c r="P15" s="56"/>
      <c r="Q15" s="35"/>
      <c r="R15" s="35"/>
      <c r="S15" s="35"/>
      <c r="T15" s="35"/>
    </row>
    <row r="16" spans="1:20" ht="15" customHeight="1">
      <c r="A16" s="35">
        <v>1</v>
      </c>
      <c r="B16" s="51" t="s">
        <v>308</v>
      </c>
      <c r="C16" s="51" t="s">
        <v>150</v>
      </c>
      <c r="D16" s="52"/>
      <c r="E16" s="38"/>
      <c r="F16" s="38"/>
      <c r="G16" s="38"/>
      <c r="H16" s="38"/>
      <c r="I16" s="57"/>
      <c r="J16" s="57"/>
      <c r="K16" s="57"/>
      <c r="L16" s="57"/>
      <c r="M16" s="56"/>
      <c r="N16" s="56"/>
      <c r="O16" s="56"/>
      <c r="P16" s="56"/>
      <c r="Q16" s="35"/>
      <c r="R16" s="35"/>
      <c r="S16" s="35"/>
      <c r="T16" s="35"/>
    </row>
    <row r="17" spans="1:20" ht="15" customHeight="1">
      <c r="A17" s="35">
        <v>2</v>
      </c>
      <c r="B17" s="51" t="s">
        <v>145</v>
      </c>
      <c r="C17" s="51" t="s">
        <v>152</v>
      </c>
      <c r="D17" s="52"/>
      <c r="E17" s="38"/>
      <c r="F17" s="38"/>
      <c r="G17" s="38"/>
      <c r="H17" s="38"/>
      <c r="I17" s="57"/>
      <c r="J17" s="57"/>
      <c r="K17" s="57"/>
      <c r="L17" s="57"/>
      <c r="M17" s="56"/>
      <c r="N17" s="56"/>
      <c r="O17" s="56"/>
      <c r="P17" s="56"/>
      <c r="Q17" s="35"/>
      <c r="R17" s="35"/>
      <c r="S17" s="35"/>
      <c r="T17" s="35"/>
    </row>
    <row r="18" spans="1:20" ht="15" customHeight="1">
      <c r="A18" s="35">
        <v>3</v>
      </c>
      <c r="B18" s="51" t="s">
        <v>146</v>
      </c>
      <c r="C18" s="51" t="s">
        <v>149</v>
      </c>
      <c r="D18" s="52"/>
      <c r="E18" s="38"/>
      <c r="F18" s="38"/>
      <c r="G18" s="38"/>
      <c r="H18" s="38"/>
      <c r="I18" s="57"/>
      <c r="J18" s="57"/>
      <c r="K18" s="57"/>
      <c r="L18" s="57"/>
      <c r="M18" s="56"/>
      <c r="N18" s="56"/>
      <c r="O18" s="56"/>
      <c r="P18" s="56"/>
      <c r="Q18" s="35"/>
      <c r="R18" s="35"/>
      <c r="S18" s="35"/>
      <c r="T18" s="35"/>
    </row>
    <row r="19" spans="1:20" ht="15" customHeight="1">
      <c r="A19" s="35">
        <v>4</v>
      </c>
      <c r="B19" s="51" t="s">
        <v>154</v>
      </c>
      <c r="C19" s="51" t="s">
        <v>153</v>
      </c>
      <c r="D19" s="52"/>
      <c r="E19" s="38"/>
      <c r="F19" s="38"/>
      <c r="G19" s="38"/>
      <c r="H19" s="38"/>
      <c r="I19" s="57"/>
      <c r="J19" s="57"/>
      <c r="K19" s="57"/>
      <c r="L19" s="57"/>
      <c r="M19" s="56"/>
      <c r="N19" s="56"/>
      <c r="O19" s="56"/>
      <c r="P19" s="56"/>
      <c r="Q19" s="35"/>
      <c r="R19" s="35"/>
      <c r="S19" s="35"/>
      <c r="T19" s="35"/>
    </row>
    <row r="20" spans="1:20" ht="15" customHeight="1">
      <c r="A20" s="35">
        <v>5</v>
      </c>
      <c r="B20" s="51" t="s">
        <v>147</v>
      </c>
      <c r="C20" s="51" t="s">
        <v>150</v>
      </c>
      <c r="D20" s="52"/>
      <c r="E20" s="38"/>
      <c r="F20" s="38"/>
      <c r="G20" s="38"/>
      <c r="H20" s="38"/>
      <c r="I20" s="57"/>
      <c r="J20" s="57"/>
      <c r="K20" s="57"/>
      <c r="L20" s="57"/>
      <c r="M20" s="56"/>
      <c r="N20" s="56"/>
      <c r="O20" s="56"/>
      <c r="P20" s="56"/>
      <c r="Q20" s="35"/>
      <c r="R20" s="35"/>
      <c r="S20" s="35"/>
      <c r="T20" s="35"/>
    </row>
    <row r="21" spans="1:20" ht="15" customHeight="1">
      <c r="A21" s="35">
        <v>6</v>
      </c>
      <c r="B21" s="51" t="s">
        <v>148</v>
      </c>
      <c r="C21" s="51" t="s">
        <v>151</v>
      </c>
      <c r="D21" s="52"/>
      <c r="E21" s="38"/>
      <c r="F21" s="38"/>
      <c r="G21" s="38"/>
      <c r="H21" s="38"/>
      <c r="I21" s="57"/>
      <c r="J21" s="57"/>
      <c r="K21" s="57"/>
      <c r="L21" s="57"/>
      <c r="M21" s="56"/>
      <c r="N21" s="56"/>
      <c r="O21" s="56"/>
      <c r="P21" s="56"/>
      <c r="Q21" s="35"/>
      <c r="R21" s="35"/>
      <c r="S21" s="35"/>
      <c r="T21" s="35"/>
    </row>
    <row r="22" spans="1:20" ht="15" customHeight="1">
      <c r="A22" s="35"/>
      <c r="B22" s="51"/>
      <c r="C22" s="51"/>
      <c r="D22" s="35"/>
      <c r="E22" s="38"/>
      <c r="F22" s="38"/>
      <c r="G22" s="38"/>
      <c r="H22" s="59" t="s">
        <v>45</v>
      </c>
      <c r="I22" s="60"/>
      <c r="J22" s="60"/>
      <c r="K22" s="60"/>
      <c r="L22" s="57"/>
      <c r="M22" s="56"/>
      <c r="N22" s="56"/>
      <c r="O22" s="56"/>
      <c r="P22" s="56"/>
      <c r="Q22" s="35"/>
      <c r="R22" s="35"/>
      <c r="S22" s="35"/>
      <c r="T22" s="35"/>
    </row>
    <row r="23" spans="1:20" ht="15" customHeight="1">
      <c r="A23" s="35"/>
      <c r="B23" s="35"/>
      <c r="C23" s="35"/>
      <c r="D23" s="35"/>
      <c r="E23" s="38"/>
      <c r="F23" s="39" t="s">
        <v>31</v>
      </c>
      <c r="G23" s="40" t="s">
        <v>32</v>
      </c>
      <c r="H23" s="59"/>
      <c r="I23" s="60" t="s">
        <v>46</v>
      </c>
      <c r="J23" s="60"/>
      <c r="K23" s="60"/>
      <c r="L23" s="57"/>
      <c r="M23" s="56"/>
      <c r="N23" s="56"/>
      <c r="O23" s="56"/>
      <c r="P23" s="56"/>
      <c r="Q23" s="35"/>
      <c r="R23" s="35"/>
      <c r="S23" s="35"/>
      <c r="T23" s="35"/>
    </row>
    <row r="24" spans="1:20" ht="15" customHeight="1">
      <c r="A24" s="35"/>
      <c r="B24" s="35"/>
      <c r="C24" s="35"/>
      <c r="D24" s="35"/>
      <c r="E24" s="38">
        <v>1</v>
      </c>
      <c r="F24" s="61"/>
      <c r="G24" s="61"/>
      <c r="H24" s="62"/>
      <c r="I24" s="57"/>
      <c r="J24" s="57"/>
      <c r="K24" s="57"/>
      <c r="L24" s="57"/>
      <c r="M24" s="56"/>
      <c r="N24" s="56"/>
      <c r="O24" s="56"/>
      <c r="P24" s="56"/>
      <c r="Q24" s="35"/>
      <c r="R24" s="35"/>
      <c r="S24" s="35"/>
      <c r="T24" s="35"/>
    </row>
    <row r="25" spans="1:20" ht="15" customHeight="1">
      <c r="A25" s="35"/>
      <c r="B25" s="35"/>
      <c r="C25" s="35"/>
      <c r="D25" s="35"/>
      <c r="E25" s="38">
        <v>2</v>
      </c>
      <c r="F25" s="61" t="s">
        <v>99</v>
      </c>
      <c r="G25" s="61" t="s">
        <v>100</v>
      </c>
      <c r="H25" s="62"/>
      <c r="I25" s="57"/>
      <c r="J25" s="57"/>
      <c r="K25" s="57"/>
      <c r="L25" s="57"/>
      <c r="M25" s="56"/>
      <c r="N25" s="56"/>
      <c r="O25" s="56"/>
      <c r="P25" s="56"/>
      <c r="Q25" s="35"/>
      <c r="R25" s="35"/>
      <c r="S25" s="35"/>
      <c r="T25" s="35"/>
    </row>
    <row r="26" spans="1:20" ht="15" customHeight="1">
      <c r="A26" s="35"/>
      <c r="B26" s="35"/>
      <c r="C26" s="35"/>
      <c r="D26" s="35"/>
      <c r="E26" s="38">
        <v>3</v>
      </c>
      <c r="F26" s="61" t="s">
        <v>184</v>
      </c>
      <c r="G26" s="61" t="s">
        <v>278</v>
      </c>
      <c r="H26" s="62">
        <v>1</v>
      </c>
      <c r="I26" s="57"/>
      <c r="J26" s="57"/>
      <c r="K26" s="57"/>
      <c r="L26" s="57"/>
      <c r="M26" s="56"/>
      <c r="N26" s="56"/>
      <c r="O26" s="56"/>
      <c r="P26" s="56"/>
      <c r="Q26" s="35"/>
      <c r="R26" s="35"/>
      <c r="S26" s="35"/>
      <c r="T26" s="35"/>
    </row>
    <row r="27" spans="1:20" ht="15" customHeight="1">
      <c r="A27" s="35"/>
      <c r="B27" s="35"/>
      <c r="C27" s="35"/>
      <c r="D27" s="35"/>
      <c r="E27" s="38">
        <v>4</v>
      </c>
      <c r="F27" s="61" t="s">
        <v>216</v>
      </c>
      <c r="G27" s="61" t="s">
        <v>287</v>
      </c>
      <c r="H27" s="62">
        <v>1</v>
      </c>
      <c r="I27" s="57"/>
      <c r="J27" s="57"/>
      <c r="K27" s="57"/>
      <c r="L27" s="57"/>
      <c r="M27" s="56"/>
      <c r="N27" s="56"/>
      <c r="O27" s="56"/>
      <c r="P27" s="56"/>
      <c r="Q27" s="35"/>
      <c r="R27" s="35"/>
      <c r="S27" s="35"/>
      <c r="T27" s="35"/>
    </row>
    <row r="28" spans="1:20" ht="15" customHeight="1">
      <c r="A28" s="35"/>
      <c r="B28" s="35"/>
      <c r="C28" s="35"/>
      <c r="D28" s="35"/>
      <c r="E28" s="38">
        <v>5</v>
      </c>
      <c r="F28" s="61" t="s">
        <v>115</v>
      </c>
      <c r="G28" s="61" t="s">
        <v>291</v>
      </c>
      <c r="H28" s="62">
        <v>1</v>
      </c>
      <c r="I28" s="57"/>
      <c r="J28" s="57"/>
      <c r="K28" s="57"/>
      <c r="L28" s="57"/>
      <c r="M28" s="56"/>
      <c r="N28" s="56"/>
      <c r="O28" s="56"/>
      <c r="P28" s="56"/>
      <c r="Q28" s="35"/>
      <c r="R28" s="35"/>
      <c r="S28" s="35"/>
      <c r="T28" s="35"/>
    </row>
    <row r="29" spans="1:20" ht="15" customHeight="1">
      <c r="A29" s="35"/>
      <c r="B29" s="35"/>
      <c r="C29" s="35"/>
      <c r="D29" s="35"/>
      <c r="E29" s="38">
        <v>6</v>
      </c>
      <c r="F29" s="61" t="s">
        <v>125</v>
      </c>
      <c r="G29" s="61" t="s">
        <v>126</v>
      </c>
      <c r="H29" s="62"/>
      <c r="I29" s="57"/>
      <c r="J29" s="57"/>
      <c r="K29" s="57"/>
      <c r="L29" s="57"/>
      <c r="M29" s="56"/>
      <c r="N29" s="56"/>
      <c r="O29" s="56"/>
      <c r="P29" s="56"/>
      <c r="Q29" s="35"/>
      <c r="R29" s="35"/>
      <c r="S29" s="35"/>
      <c r="T29" s="35"/>
    </row>
    <row r="30" spans="1:20" ht="15" customHeight="1">
      <c r="A30" s="35"/>
      <c r="B30" s="35"/>
      <c r="C30" s="35"/>
      <c r="D30" s="35"/>
      <c r="E30" s="38">
        <v>7</v>
      </c>
      <c r="F30" s="61" t="s">
        <v>182</v>
      </c>
      <c r="G30" s="61" t="s">
        <v>262</v>
      </c>
      <c r="H30" s="62">
        <v>1</v>
      </c>
      <c r="I30" s="57"/>
      <c r="J30" s="57"/>
      <c r="K30" s="57"/>
      <c r="L30" s="57"/>
      <c r="M30" s="56"/>
      <c r="N30" s="56"/>
      <c r="O30" s="56"/>
      <c r="P30" s="56"/>
      <c r="Q30" s="35"/>
      <c r="R30" s="35"/>
      <c r="S30" s="35"/>
      <c r="T30" s="35"/>
    </row>
    <row r="31" spans="1:20" ht="15" customHeight="1">
      <c r="A31" s="35"/>
      <c r="B31" s="35"/>
      <c r="C31" s="35"/>
      <c r="D31" s="35"/>
      <c r="E31" s="38">
        <v>8</v>
      </c>
      <c r="F31" s="61" t="s">
        <v>27</v>
      </c>
      <c r="G31" s="61" t="s">
        <v>103</v>
      </c>
      <c r="H31" s="62"/>
      <c r="I31" s="57"/>
      <c r="J31" s="57"/>
      <c r="K31" s="57"/>
      <c r="L31" s="57"/>
      <c r="M31" s="56"/>
      <c r="N31" s="56"/>
      <c r="O31" s="56"/>
      <c r="P31" s="56"/>
      <c r="Q31" s="35"/>
      <c r="R31" s="35"/>
      <c r="S31" s="35"/>
      <c r="T31" s="35"/>
    </row>
    <row r="32" spans="1:20" ht="15" customHeight="1">
      <c r="A32" s="35"/>
      <c r="B32" s="35"/>
      <c r="C32" s="35"/>
      <c r="D32" s="35"/>
      <c r="E32" s="38">
        <v>9</v>
      </c>
      <c r="F32" s="61" t="s">
        <v>190</v>
      </c>
      <c r="G32" s="61" t="s">
        <v>301</v>
      </c>
      <c r="H32" s="62">
        <v>1</v>
      </c>
      <c r="I32" s="57"/>
      <c r="J32" s="57"/>
      <c r="K32" s="57"/>
      <c r="L32" s="57"/>
      <c r="M32" s="56"/>
      <c r="N32" s="56"/>
      <c r="O32" s="56"/>
      <c r="P32" s="56"/>
      <c r="Q32" s="35"/>
      <c r="R32" s="35"/>
      <c r="S32" s="35"/>
      <c r="T32" s="35"/>
    </row>
    <row r="33" spans="1:20" ht="15" customHeight="1">
      <c r="A33" s="35"/>
      <c r="B33" s="35"/>
      <c r="C33" s="35"/>
      <c r="D33" s="35"/>
      <c r="E33" s="38">
        <v>10</v>
      </c>
      <c r="F33" s="61" t="s">
        <v>191</v>
      </c>
      <c r="G33" s="61" t="s">
        <v>295</v>
      </c>
      <c r="H33" s="62">
        <v>1</v>
      </c>
      <c r="I33" s="57"/>
      <c r="J33" s="57"/>
      <c r="K33" s="57"/>
      <c r="L33" s="57"/>
      <c r="M33" s="56"/>
      <c r="N33" s="56"/>
      <c r="O33" s="56"/>
      <c r="P33" s="56"/>
      <c r="Q33" s="35"/>
      <c r="R33" s="35"/>
      <c r="S33" s="35"/>
      <c r="T33" s="35"/>
    </row>
    <row r="34" spans="1:20" ht="15" customHeight="1">
      <c r="A34" s="35"/>
      <c r="B34" s="35"/>
      <c r="C34" s="35"/>
      <c r="D34" s="35"/>
      <c r="E34" s="38">
        <v>11</v>
      </c>
      <c r="F34" s="61" t="s">
        <v>186</v>
      </c>
      <c r="G34" s="61" t="s">
        <v>280</v>
      </c>
      <c r="H34" s="62">
        <v>1</v>
      </c>
      <c r="I34" s="57"/>
      <c r="J34" s="57"/>
      <c r="K34" s="57"/>
      <c r="L34" s="57"/>
      <c r="M34" s="56"/>
      <c r="N34" s="56"/>
      <c r="O34" s="56"/>
      <c r="P34" s="56"/>
      <c r="Q34" s="35"/>
      <c r="R34" s="35"/>
      <c r="S34" s="35"/>
      <c r="T34" s="35"/>
    </row>
    <row r="35" spans="1:20" ht="15" customHeight="1">
      <c r="A35" s="35"/>
      <c r="B35" s="35"/>
      <c r="C35" s="35"/>
      <c r="D35" s="35"/>
      <c r="E35" s="38">
        <v>12</v>
      </c>
      <c r="F35" s="61" t="s">
        <v>92</v>
      </c>
      <c r="G35" s="61" t="s">
        <v>93</v>
      </c>
      <c r="H35" s="62"/>
      <c r="I35" s="57"/>
      <c r="J35" s="57"/>
      <c r="K35" s="57"/>
      <c r="L35" s="57"/>
      <c r="M35" s="56"/>
      <c r="N35" s="56"/>
      <c r="O35" s="56"/>
      <c r="P35" s="56"/>
      <c r="Q35" s="35"/>
      <c r="R35" s="35"/>
      <c r="S35" s="35"/>
      <c r="T35" s="35"/>
    </row>
    <row r="36" spans="1:20" ht="15" customHeight="1">
      <c r="A36" s="35"/>
      <c r="B36" s="35"/>
      <c r="C36" s="35"/>
      <c r="D36" s="35"/>
      <c r="E36" s="38">
        <v>13</v>
      </c>
      <c r="F36" s="61" t="s">
        <v>127</v>
      </c>
      <c r="G36" s="61" t="s">
        <v>288</v>
      </c>
      <c r="H36" s="62">
        <v>1</v>
      </c>
      <c r="I36" s="57"/>
      <c r="J36" s="57"/>
      <c r="K36" s="57"/>
      <c r="L36" s="57"/>
      <c r="M36" s="56"/>
      <c r="N36" s="56"/>
      <c r="O36" s="56"/>
      <c r="P36" s="56"/>
      <c r="Q36" s="35"/>
      <c r="R36" s="35"/>
      <c r="S36" s="35"/>
      <c r="T36" s="35"/>
    </row>
    <row r="37" spans="1:20" ht="15" customHeight="1">
      <c r="A37" s="35"/>
      <c r="B37" s="35"/>
      <c r="C37" s="35"/>
      <c r="D37" s="35"/>
      <c r="E37" s="38">
        <v>14</v>
      </c>
      <c r="F37" s="61" t="s">
        <v>215</v>
      </c>
      <c r="G37" s="61" t="s">
        <v>269</v>
      </c>
      <c r="H37" s="62">
        <v>1</v>
      </c>
      <c r="I37" s="57"/>
      <c r="J37" s="57"/>
      <c r="K37" s="57"/>
      <c r="L37" s="57"/>
      <c r="M37" s="56"/>
      <c r="N37" s="56"/>
      <c r="O37" s="56"/>
      <c r="P37" s="56"/>
      <c r="Q37" s="35"/>
      <c r="R37" s="35"/>
      <c r="S37" s="35"/>
      <c r="T37" s="35"/>
    </row>
    <row r="38" spans="1:20" ht="15" customHeight="1">
      <c r="A38" s="35"/>
      <c r="B38" s="35"/>
      <c r="C38" s="35"/>
      <c r="D38" s="35"/>
      <c r="E38" s="38">
        <v>15</v>
      </c>
      <c r="F38" s="61" t="s">
        <v>189</v>
      </c>
      <c r="G38" s="61" t="s">
        <v>297</v>
      </c>
      <c r="H38" s="62">
        <v>1</v>
      </c>
      <c r="I38" s="57"/>
      <c r="J38" s="57"/>
      <c r="K38" s="57"/>
      <c r="L38" s="57"/>
      <c r="M38" s="56"/>
      <c r="N38" s="56"/>
      <c r="O38" s="56"/>
      <c r="P38" s="56"/>
      <c r="Q38" s="35"/>
      <c r="R38" s="35"/>
      <c r="S38" s="35"/>
      <c r="T38" s="35"/>
    </row>
    <row r="39" spans="1:20" ht="15" customHeight="1">
      <c r="A39" s="35"/>
      <c r="B39" s="35"/>
      <c r="C39" s="35"/>
      <c r="D39" s="35"/>
      <c r="E39" s="38">
        <v>16</v>
      </c>
      <c r="F39" s="61" t="s">
        <v>276</v>
      </c>
      <c r="G39" s="61" t="s">
        <v>277</v>
      </c>
      <c r="H39" s="62">
        <v>1</v>
      </c>
      <c r="I39" s="57"/>
      <c r="J39" s="57"/>
      <c r="K39" s="57"/>
      <c r="L39" s="57"/>
      <c r="M39" s="56"/>
      <c r="N39" s="56"/>
      <c r="O39" s="56"/>
      <c r="P39" s="56"/>
      <c r="Q39" s="35"/>
      <c r="R39" s="35"/>
      <c r="S39" s="35"/>
      <c r="T39" s="35"/>
    </row>
    <row r="40" spans="1:20" ht="15" customHeight="1">
      <c r="A40" s="35"/>
      <c r="B40" s="35"/>
      <c r="C40" s="35"/>
      <c r="D40" s="35"/>
      <c r="E40" s="38">
        <v>17</v>
      </c>
      <c r="F40" s="61" t="s">
        <v>282</v>
      </c>
      <c r="G40" s="61" t="s">
        <v>283</v>
      </c>
      <c r="H40" s="62">
        <v>1</v>
      </c>
      <c r="I40" s="57"/>
      <c r="J40" s="57"/>
      <c r="K40" s="57"/>
      <c r="L40" s="57"/>
      <c r="M40" s="56"/>
      <c r="N40" s="56"/>
      <c r="O40" s="56"/>
      <c r="P40" s="56"/>
      <c r="Q40" s="35"/>
      <c r="R40" s="35"/>
      <c r="S40" s="35"/>
      <c r="T40" s="35"/>
    </row>
    <row r="41" spans="1:20" ht="15" customHeight="1">
      <c r="A41" s="35"/>
      <c r="B41" s="35"/>
      <c r="C41" s="35"/>
      <c r="D41" s="35"/>
      <c r="E41" s="38">
        <v>18</v>
      </c>
      <c r="F41" s="61" t="s">
        <v>101</v>
      </c>
      <c r="G41" s="61" t="s">
        <v>102</v>
      </c>
      <c r="H41" s="62"/>
      <c r="I41" s="57"/>
      <c r="J41" s="57"/>
      <c r="K41" s="57"/>
      <c r="L41" s="57"/>
      <c r="M41" s="56"/>
      <c r="N41" s="56"/>
      <c r="O41" s="56"/>
      <c r="P41" s="56"/>
      <c r="Q41" s="35"/>
      <c r="R41" s="35"/>
      <c r="S41" s="35"/>
      <c r="T41" s="35"/>
    </row>
    <row r="42" spans="1:20" ht="15" customHeight="1">
      <c r="A42" s="35"/>
      <c r="B42" s="35"/>
      <c r="C42" s="35"/>
      <c r="D42" s="35"/>
      <c r="E42" s="38">
        <v>19</v>
      </c>
      <c r="F42" s="61" t="s">
        <v>47</v>
      </c>
      <c r="G42" s="61" t="s">
        <v>48</v>
      </c>
      <c r="H42" s="62">
        <v>1</v>
      </c>
      <c r="I42" s="57"/>
      <c r="J42" s="57"/>
      <c r="K42" s="57"/>
      <c r="L42" s="57"/>
      <c r="M42" s="56"/>
      <c r="N42" s="56"/>
      <c r="O42" s="56"/>
      <c r="P42" s="56"/>
      <c r="Q42" s="35"/>
      <c r="R42" s="35"/>
      <c r="S42" s="35"/>
      <c r="T42" s="35"/>
    </row>
    <row r="43" spans="1:20" ht="15" customHeight="1">
      <c r="A43" s="35"/>
      <c r="B43" s="35"/>
      <c r="C43" s="35"/>
      <c r="D43" s="35"/>
      <c r="E43" s="38">
        <v>20</v>
      </c>
      <c r="F43" s="61" t="s">
        <v>108</v>
      </c>
      <c r="G43" s="61" t="s">
        <v>109</v>
      </c>
      <c r="H43" s="62"/>
      <c r="I43" s="57"/>
      <c r="J43" s="57"/>
      <c r="K43" s="57"/>
      <c r="L43" s="57"/>
      <c r="M43" s="56"/>
      <c r="N43" s="56"/>
      <c r="O43" s="56"/>
      <c r="P43" s="56"/>
      <c r="Q43" s="35"/>
      <c r="R43" s="35"/>
      <c r="S43" s="35"/>
      <c r="T43" s="35"/>
    </row>
    <row r="44" spans="1:20" ht="15" customHeight="1">
      <c r="A44" s="35"/>
      <c r="B44" s="35"/>
      <c r="C44" s="35"/>
      <c r="D44" s="35"/>
      <c r="E44" s="38">
        <v>21</v>
      </c>
      <c r="F44" s="61" t="s">
        <v>78</v>
      </c>
      <c r="G44" s="61" t="s">
        <v>79</v>
      </c>
      <c r="H44" s="62"/>
      <c r="I44" s="57"/>
      <c r="J44" s="57"/>
      <c r="K44" s="57"/>
      <c r="L44" s="57"/>
      <c r="M44" s="56"/>
      <c r="N44" s="56"/>
      <c r="O44" s="56"/>
      <c r="P44" s="56"/>
      <c r="Q44" s="35"/>
      <c r="R44" s="35"/>
      <c r="S44" s="35"/>
      <c r="T44" s="35"/>
    </row>
    <row r="45" spans="1:20" ht="15" customHeight="1">
      <c r="A45" s="35"/>
      <c r="B45" s="35"/>
      <c r="C45" s="35"/>
      <c r="D45" s="35"/>
      <c r="E45" s="38">
        <v>22</v>
      </c>
      <c r="F45" s="61" t="s">
        <v>106</v>
      </c>
      <c r="G45" s="61" t="s">
        <v>107</v>
      </c>
      <c r="H45" s="62"/>
      <c r="I45" s="57"/>
      <c r="J45" s="57"/>
      <c r="K45" s="57"/>
      <c r="L45" s="57"/>
      <c r="M45" s="56"/>
      <c r="N45" s="56"/>
      <c r="O45" s="56"/>
      <c r="P45" s="56"/>
      <c r="Q45" s="35"/>
      <c r="R45" s="35"/>
      <c r="S45" s="35"/>
      <c r="T45" s="35"/>
    </row>
    <row r="46" spans="1:20" ht="15" customHeight="1">
      <c r="A46" s="35"/>
      <c r="B46" s="35"/>
      <c r="C46" s="35"/>
      <c r="D46" s="35"/>
      <c r="E46" s="38">
        <v>23</v>
      </c>
      <c r="F46" s="61" t="s">
        <v>185</v>
      </c>
      <c r="G46" s="61" t="s">
        <v>285</v>
      </c>
      <c r="H46" s="62">
        <v>1</v>
      </c>
      <c r="I46" s="57"/>
      <c r="J46" s="57"/>
      <c r="K46" s="57"/>
      <c r="L46" s="57"/>
      <c r="M46" s="56"/>
      <c r="N46" s="56"/>
      <c r="O46" s="56"/>
      <c r="P46" s="56"/>
      <c r="Q46" s="35"/>
      <c r="R46" s="35"/>
      <c r="S46" s="35"/>
      <c r="T46" s="35"/>
    </row>
    <row r="47" spans="1:20" ht="15" customHeight="1">
      <c r="A47" s="35"/>
      <c r="B47" s="35"/>
      <c r="C47" s="35"/>
      <c r="D47" s="35"/>
      <c r="E47" s="38">
        <v>24</v>
      </c>
      <c r="F47" s="61" t="s">
        <v>233</v>
      </c>
      <c r="G47" s="61" t="s">
        <v>261</v>
      </c>
      <c r="H47" s="62">
        <v>1</v>
      </c>
      <c r="I47" s="57"/>
      <c r="J47" s="57"/>
      <c r="K47" s="57"/>
      <c r="L47" s="57"/>
      <c r="M47" s="56"/>
      <c r="N47" s="56"/>
      <c r="O47" s="56"/>
      <c r="P47" s="56"/>
      <c r="Q47" s="35"/>
      <c r="R47" s="35"/>
      <c r="S47" s="35"/>
      <c r="T47" s="35"/>
    </row>
    <row r="48" spans="1:20" ht="15" customHeight="1">
      <c r="A48" s="35"/>
      <c r="B48" s="35"/>
      <c r="C48" s="35"/>
      <c r="D48" s="35"/>
      <c r="E48" s="38">
        <v>25</v>
      </c>
      <c r="F48" s="61" t="s">
        <v>218</v>
      </c>
      <c r="G48" s="61" t="s">
        <v>268</v>
      </c>
      <c r="H48" s="62">
        <v>1</v>
      </c>
      <c r="I48" s="57"/>
      <c r="J48" s="57"/>
      <c r="K48" s="57"/>
      <c r="L48" s="57"/>
      <c r="M48" s="56"/>
      <c r="N48" s="56"/>
      <c r="O48" s="56"/>
      <c r="P48" s="56"/>
      <c r="Q48" s="35"/>
      <c r="R48" s="35"/>
      <c r="S48" s="35"/>
      <c r="T48" s="35"/>
    </row>
    <row r="49" spans="1:20" ht="15" customHeight="1">
      <c r="A49" s="35"/>
      <c r="B49" s="35"/>
      <c r="C49" s="35"/>
      <c r="D49" s="35"/>
      <c r="E49" s="38">
        <v>26</v>
      </c>
      <c r="F49" s="61" t="s">
        <v>110</v>
      </c>
      <c r="G49" s="61" t="s">
        <v>111</v>
      </c>
      <c r="H49" s="62"/>
      <c r="I49" s="57"/>
      <c r="J49" s="57"/>
      <c r="K49" s="57"/>
      <c r="L49" s="57"/>
      <c r="M49" s="56"/>
      <c r="N49" s="56"/>
      <c r="O49" s="56"/>
      <c r="P49" s="56"/>
      <c r="Q49" s="35"/>
      <c r="R49" s="35"/>
      <c r="S49" s="35"/>
      <c r="T49" s="35"/>
    </row>
    <row r="50" spans="1:20" ht="15" customHeight="1">
      <c r="A50" s="35"/>
      <c r="B50" s="35"/>
      <c r="C50" s="35"/>
      <c r="D50" s="35"/>
      <c r="E50" s="38">
        <v>27</v>
      </c>
      <c r="F50" s="61" t="s">
        <v>94</v>
      </c>
      <c r="G50" s="61" t="s">
        <v>279</v>
      </c>
      <c r="H50" s="62">
        <v>1</v>
      </c>
      <c r="I50" s="57"/>
      <c r="J50" s="57"/>
      <c r="K50" s="57"/>
      <c r="L50" s="57"/>
      <c r="M50" s="56"/>
      <c r="N50" s="56"/>
      <c r="O50" s="56"/>
      <c r="P50" s="56"/>
      <c r="Q50" s="35"/>
      <c r="R50" s="35"/>
      <c r="S50" s="35"/>
      <c r="T50" s="35"/>
    </row>
    <row r="51" spans="1:20" ht="15" customHeight="1">
      <c r="A51" s="35"/>
      <c r="B51" s="35"/>
      <c r="C51" s="35"/>
      <c r="D51" s="35"/>
      <c r="E51" s="38">
        <v>28</v>
      </c>
      <c r="F51" s="61" t="s">
        <v>83</v>
      </c>
      <c r="G51" s="61" t="s">
        <v>84</v>
      </c>
      <c r="H51" s="62"/>
      <c r="I51" s="57"/>
      <c r="J51" s="57"/>
      <c r="K51" s="57"/>
      <c r="L51" s="57"/>
      <c r="M51" s="56"/>
      <c r="N51" s="56"/>
      <c r="O51" s="56"/>
      <c r="P51" s="56"/>
      <c r="Q51" s="35"/>
      <c r="R51" s="35"/>
      <c r="S51" s="35"/>
      <c r="T51" s="35"/>
    </row>
    <row r="52" spans="1:20" ht="15" customHeight="1">
      <c r="A52" s="35"/>
      <c r="B52" s="35"/>
      <c r="C52" s="35"/>
      <c r="D52" s="35"/>
      <c r="E52" s="38">
        <v>29</v>
      </c>
      <c r="F52" s="61" t="s">
        <v>49</v>
      </c>
      <c r="G52" s="61" t="s">
        <v>296</v>
      </c>
      <c r="H52" s="62">
        <v>1</v>
      </c>
      <c r="I52" s="57"/>
      <c r="J52" s="57"/>
      <c r="K52" s="57"/>
      <c r="L52" s="57"/>
      <c r="M52" s="56"/>
      <c r="N52" s="56"/>
      <c r="O52" s="56"/>
      <c r="P52" s="56"/>
      <c r="Q52" s="35"/>
      <c r="R52" s="35"/>
      <c r="S52" s="35"/>
      <c r="T52" s="35"/>
    </row>
    <row r="53" spans="1:20" ht="15" customHeight="1">
      <c r="A53" s="35"/>
      <c r="B53" s="35"/>
      <c r="C53" s="35"/>
      <c r="D53" s="35"/>
      <c r="E53" s="38">
        <v>30</v>
      </c>
      <c r="F53" s="61" t="s">
        <v>208</v>
      </c>
      <c r="G53" s="61" t="s">
        <v>299</v>
      </c>
      <c r="H53" s="62">
        <v>1</v>
      </c>
      <c r="I53" s="57"/>
      <c r="J53" s="57"/>
      <c r="K53" s="57"/>
      <c r="L53" s="57"/>
      <c r="M53" s="56"/>
      <c r="N53" s="56"/>
      <c r="O53" s="56"/>
      <c r="P53" s="56"/>
      <c r="Q53" s="35"/>
      <c r="R53" s="35"/>
      <c r="S53" s="35"/>
      <c r="T53" s="35"/>
    </row>
    <row r="54" spans="1:20" ht="15" customHeight="1">
      <c r="A54" s="35"/>
      <c r="B54" s="35"/>
      <c r="C54" s="35"/>
      <c r="D54" s="35"/>
      <c r="E54" s="38">
        <v>31</v>
      </c>
      <c r="F54" s="61" t="s">
        <v>104</v>
      </c>
      <c r="G54" s="61" t="s">
        <v>105</v>
      </c>
      <c r="H54" s="62"/>
      <c r="I54" s="57"/>
      <c r="J54" s="57"/>
      <c r="K54" s="57"/>
      <c r="L54" s="57"/>
      <c r="M54" s="56"/>
      <c r="N54" s="56"/>
      <c r="O54" s="56"/>
      <c r="P54" s="56"/>
      <c r="Q54" s="35"/>
      <c r="R54" s="35"/>
      <c r="S54" s="35"/>
      <c r="T54" s="35"/>
    </row>
    <row r="55" spans="1:20" ht="15" customHeight="1">
      <c r="A55" s="35"/>
      <c r="B55" s="35"/>
      <c r="C55" s="35"/>
      <c r="D55" s="35"/>
      <c r="E55" s="38">
        <v>32</v>
      </c>
      <c r="F55" s="61" t="s">
        <v>129</v>
      </c>
      <c r="G55" s="61" t="s">
        <v>130</v>
      </c>
      <c r="H55" s="62"/>
      <c r="I55" s="57"/>
      <c r="J55" s="57"/>
      <c r="K55" s="57"/>
      <c r="L55" s="57"/>
      <c r="M55" s="56"/>
      <c r="N55" s="56"/>
      <c r="O55" s="56"/>
      <c r="P55" s="56"/>
      <c r="Q55" s="35"/>
      <c r="R55" s="35"/>
      <c r="S55" s="35"/>
      <c r="T55" s="35"/>
    </row>
    <row r="56" spans="1:20" ht="15" customHeight="1">
      <c r="A56" s="35"/>
      <c r="B56" s="35"/>
      <c r="C56" s="35"/>
      <c r="D56" s="35"/>
      <c r="E56" s="38">
        <v>33</v>
      </c>
      <c r="F56" s="61" t="s">
        <v>114</v>
      </c>
      <c r="G56" s="61" t="s">
        <v>264</v>
      </c>
      <c r="H56" s="62">
        <v>1</v>
      </c>
      <c r="I56" s="57"/>
      <c r="J56" s="57"/>
      <c r="K56" s="57"/>
      <c r="L56" s="57"/>
      <c r="M56" s="56"/>
      <c r="N56" s="56"/>
      <c r="O56" s="56"/>
      <c r="P56" s="56"/>
      <c r="Q56" s="35"/>
      <c r="R56" s="35"/>
      <c r="S56" s="35"/>
      <c r="T56" s="35"/>
    </row>
    <row r="57" spans="1:20" ht="15" customHeight="1">
      <c r="A57" s="35"/>
      <c r="B57" s="35"/>
      <c r="C57" s="35"/>
      <c r="D57" s="35"/>
      <c r="E57" s="38">
        <v>34</v>
      </c>
      <c r="F57" s="61" t="s">
        <v>209</v>
      </c>
      <c r="G57" s="61" t="s">
        <v>300</v>
      </c>
      <c r="H57" s="62">
        <v>1</v>
      </c>
      <c r="I57" s="57"/>
      <c r="J57" s="57"/>
      <c r="K57" s="57"/>
      <c r="L57" s="57"/>
      <c r="M57" s="56"/>
      <c r="N57" s="56"/>
      <c r="O57" s="56"/>
      <c r="P57" s="56"/>
      <c r="Q57" s="35"/>
      <c r="R57" s="35"/>
      <c r="S57" s="35"/>
      <c r="T57" s="35"/>
    </row>
    <row r="58" spans="1:20" ht="15" customHeight="1">
      <c r="A58" s="35"/>
      <c r="B58" s="35"/>
      <c r="C58" s="35"/>
      <c r="D58" s="35"/>
      <c r="E58" s="38">
        <v>35</v>
      </c>
      <c r="F58" s="61" t="s">
        <v>128</v>
      </c>
      <c r="G58" s="61" t="s">
        <v>286</v>
      </c>
      <c r="H58" s="62">
        <v>1</v>
      </c>
      <c r="I58" s="57"/>
      <c r="J58" s="57"/>
      <c r="K58" s="57"/>
      <c r="L58" s="57"/>
      <c r="M58" s="56"/>
      <c r="N58" s="56"/>
      <c r="O58" s="56"/>
      <c r="P58" s="56"/>
      <c r="Q58" s="35"/>
      <c r="R58" s="35"/>
      <c r="S58" s="35"/>
      <c r="T58" s="35"/>
    </row>
    <row r="59" spans="1:20" ht="15" customHeight="1">
      <c r="A59" s="35"/>
      <c r="B59" s="35"/>
      <c r="C59" s="35"/>
      <c r="D59" s="35"/>
      <c r="E59" s="38">
        <v>36</v>
      </c>
      <c r="F59" s="61" t="s">
        <v>50</v>
      </c>
      <c r="G59" s="61" t="s">
        <v>263</v>
      </c>
      <c r="H59" s="62">
        <v>1</v>
      </c>
      <c r="I59" s="57"/>
      <c r="J59" s="57"/>
      <c r="K59" s="57"/>
      <c r="L59" s="57"/>
      <c r="M59" s="56"/>
      <c r="N59" s="56"/>
      <c r="O59" s="56"/>
      <c r="P59" s="56"/>
      <c r="Q59" s="35"/>
      <c r="R59" s="35"/>
      <c r="S59" s="35"/>
      <c r="T59" s="35"/>
    </row>
    <row r="60" spans="1:20" ht="15" customHeight="1">
      <c r="A60" s="35"/>
      <c r="B60" s="35"/>
      <c r="C60" s="35"/>
      <c r="D60" s="35"/>
      <c r="E60" s="38">
        <v>37</v>
      </c>
      <c r="F60" s="61" t="s">
        <v>293</v>
      </c>
      <c r="G60" s="61" t="s">
        <v>294</v>
      </c>
      <c r="H60" s="62">
        <v>1</v>
      </c>
      <c r="I60" s="57"/>
      <c r="J60" s="57"/>
      <c r="K60" s="57"/>
      <c r="L60" s="57"/>
      <c r="M60" s="56"/>
      <c r="N60" s="56"/>
      <c r="O60" s="56"/>
      <c r="P60" s="56"/>
      <c r="Q60" s="35"/>
      <c r="R60" s="35"/>
      <c r="S60" s="35"/>
      <c r="T60" s="35"/>
    </row>
    <row r="61" spans="1:20" ht="15" customHeight="1">
      <c r="A61" s="35"/>
      <c r="B61" s="35"/>
      <c r="C61" s="35"/>
      <c r="D61" s="35"/>
      <c r="E61" s="38">
        <v>38</v>
      </c>
      <c r="F61" s="61" t="s">
        <v>204</v>
      </c>
      <c r="G61" s="61" t="s">
        <v>267</v>
      </c>
      <c r="H61" s="62">
        <v>1</v>
      </c>
      <c r="I61" s="57"/>
      <c r="J61" s="57"/>
      <c r="K61" s="57"/>
      <c r="L61" s="57"/>
      <c r="M61" s="56"/>
      <c r="N61" s="56"/>
      <c r="O61" s="56"/>
      <c r="P61" s="56"/>
      <c r="Q61" s="35"/>
      <c r="R61" s="35"/>
      <c r="S61" s="35"/>
      <c r="T61" s="35"/>
    </row>
    <row r="62" spans="1:20" ht="15" customHeight="1">
      <c r="A62" s="35"/>
      <c r="B62" s="35"/>
      <c r="C62" s="35"/>
      <c r="D62" s="35"/>
      <c r="E62" s="38">
        <v>39</v>
      </c>
      <c r="F62" s="61" t="s">
        <v>112</v>
      </c>
      <c r="G62" s="61" t="s">
        <v>113</v>
      </c>
      <c r="H62" s="62"/>
      <c r="I62" s="57"/>
      <c r="J62" s="57"/>
      <c r="K62" s="57"/>
      <c r="L62" s="57"/>
      <c r="M62" s="56"/>
      <c r="N62" s="56"/>
      <c r="O62" s="56"/>
      <c r="P62" s="56"/>
      <c r="Q62" s="35"/>
      <c r="R62" s="35"/>
      <c r="S62" s="35"/>
      <c r="T62" s="35"/>
    </row>
    <row r="63" spans="1:20" ht="15" customHeight="1">
      <c r="A63" s="35"/>
      <c r="B63" s="35"/>
      <c r="C63" s="35"/>
      <c r="D63" s="35"/>
      <c r="E63" s="38">
        <v>40</v>
      </c>
      <c r="F63" s="61" t="s">
        <v>203</v>
      </c>
      <c r="G63" s="61" t="s">
        <v>272</v>
      </c>
      <c r="H63" s="62">
        <v>1</v>
      </c>
      <c r="I63" s="57"/>
      <c r="J63" s="57"/>
      <c r="K63" s="57"/>
      <c r="L63" s="57"/>
      <c r="M63" s="56"/>
      <c r="N63" s="56"/>
      <c r="O63" s="56"/>
      <c r="P63" s="56"/>
      <c r="Q63" s="35"/>
      <c r="R63" s="35"/>
      <c r="S63" s="35"/>
      <c r="T63" s="35"/>
    </row>
    <row r="64" spans="1:20" ht="15" customHeight="1">
      <c r="A64" s="35"/>
      <c r="B64" s="35"/>
      <c r="C64" s="35"/>
      <c r="D64" s="35"/>
      <c r="E64" s="38">
        <v>41</v>
      </c>
      <c r="F64" s="61" t="s">
        <v>192</v>
      </c>
      <c r="G64" s="61" t="s">
        <v>302</v>
      </c>
      <c r="H64" s="62">
        <v>1</v>
      </c>
      <c r="I64" s="57"/>
      <c r="J64" s="57"/>
      <c r="K64" s="57"/>
      <c r="L64" s="57"/>
      <c r="M64" s="56"/>
      <c r="N64" s="56"/>
      <c r="O64" s="56"/>
      <c r="P64" s="56"/>
      <c r="Q64" s="35"/>
      <c r="R64" s="35"/>
      <c r="S64" s="35"/>
      <c r="T64" s="35"/>
    </row>
    <row r="65" spans="1:20" ht="15" customHeight="1">
      <c r="A65" s="35"/>
      <c r="B65" s="35"/>
      <c r="C65" s="35"/>
      <c r="D65" s="35"/>
      <c r="E65" s="38">
        <v>42</v>
      </c>
      <c r="F65" s="61" t="s">
        <v>95</v>
      </c>
      <c r="G65" s="61" t="s">
        <v>96</v>
      </c>
      <c r="H65" s="62"/>
      <c r="I65" s="57"/>
      <c r="J65" s="57"/>
      <c r="K65" s="57"/>
      <c r="L65" s="57"/>
      <c r="M65" s="56"/>
      <c r="N65" s="56"/>
      <c r="O65" s="56"/>
      <c r="P65" s="56"/>
      <c r="Q65" s="35"/>
      <c r="R65" s="35"/>
      <c r="S65" s="35"/>
      <c r="T65" s="35"/>
    </row>
    <row r="66" spans="1:20" ht="15" customHeight="1">
      <c r="A66" s="35"/>
      <c r="B66" s="35"/>
      <c r="C66" s="35"/>
      <c r="D66" s="35"/>
      <c r="E66" s="38">
        <v>43</v>
      </c>
      <c r="F66" s="61" t="s">
        <v>51</v>
      </c>
      <c r="G66" s="61" t="s">
        <v>275</v>
      </c>
      <c r="H66" s="62">
        <v>1</v>
      </c>
      <c r="I66" s="57"/>
      <c r="J66" s="57"/>
      <c r="K66" s="57"/>
      <c r="L66" s="57"/>
      <c r="M66" s="56"/>
      <c r="N66" s="56"/>
      <c r="O66" s="56"/>
      <c r="P66" s="56"/>
      <c r="Q66" s="35"/>
      <c r="R66" s="35"/>
      <c r="S66" s="35"/>
      <c r="T66" s="35"/>
    </row>
    <row r="67" spans="1:20" ht="15" customHeight="1">
      <c r="A67" s="35"/>
      <c r="B67" s="35"/>
      <c r="C67" s="35"/>
      <c r="D67" s="35"/>
      <c r="E67" s="38">
        <v>44</v>
      </c>
      <c r="F67" s="61" t="s">
        <v>206</v>
      </c>
      <c r="G67" s="61" t="s">
        <v>271</v>
      </c>
      <c r="H67" s="62">
        <v>1</v>
      </c>
      <c r="I67" s="57"/>
      <c r="J67" s="57"/>
      <c r="K67" s="57"/>
      <c r="L67" s="57"/>
      <c r="M67" s="56"/>
      <c r="N67" s="56"/>
      <c r="O67" s="56"/>
      <c r="P67" s="56"/>
      <c r="Q67" s="35"/>
      <c r="R67" s="35"/>
      <c r="S67" s="35"/>
      <c r="T67" s="35"/>
    </row>
    <row r="68" spans="1:20" ht="15" customHeight="1">
      <c r="A68" s="35"/>
      <c r="B68" s="35"/>
      <c r="C68" s="35"/>
      <c r="D68" s="35"/>
      <c r="E68" s="38">
        <v>45</v>
      </c>
      <c r="F68" s="61" t="s">
        <v>202</v>
      </c>
      <c r="G68" s="61" t="s">
        <v>260</v>
      </c>
      <c r="H68" s="62">
        <v>1</v>
      </c>
      <c r="I68" s="57"/>
      <c r="J68" s="57"/>
      <c r="K68" s="57"/>
      <c r="L68" s="57"/>
      <c r="M68" s="56"/>
      <c r="N68" s="56"/>
      <c r="O68" s="56"/>
      <c r="P68" s="56"/>
      <c r="Q68" s="35"/>
      <c r="R68" s="35"/>
      <c r="S68" s="35"/>
      <c r="T68" s="35"/>
    </row>
    <row r="69" spans="1:20" ht="15" customHeight="1">
      <c r="A69" s="35"/>
      <c r="B69" s="35"/>
      <c r="C69" s="35"/>
      <c r="D69" s="35"/>
      <c r="E69" s="38">
        <v>46</v>
      </c>
      <c r="F69" s="61" t="s">
        <v>273</v>
      </c>
      <c r="G69" s="61" t="s">
        <v>274</v>
      </c>
      <c r="H69" s="62">
        <v>1</v>
      </c>
      <c r="I69" s="57"/>
      <c r="J69" s="57"/>
      <c r="K69" s="57"/>
      <c r="L69" s="57"/>
      <c r="M69" s="56"/>
      <c r="N69" s="56"/>
      <c r="O69" s="56"/>
      <c r="P69" s="56"/>
      <c r="Q69" s="35"/>
      <c r="R69" s="35"/>
      <c r="S69" s="35"/>
      <c r="T69" s="35"/>
    </row>
    <row r="70" spans="1:20" ht="15" customHeight="1">
      <c r="A70" s="35"/>
      <c r="B70" s="35"/>
      <c r="C70" s="35"/>
      <c r="D70" s="35"/>
      <c r="E70" s="38">
        <v>47</v>
      </c>
      <c r="F70" s="61" t="s">
        <v>207</v>
      </c>
      <c r="G70" s="61" t="s">
        <v>265</v>
      </c>
      <c r="H70" s="62">
        <v>1</v>
      </c>
      <c r="I70" s="57"/>
      <c r="J70" s="57"/>
      <c r="K70" s="57"/>
      <c r="L70" s="57"/>
      <c r="M70" s="56"/>
      <c r="N70" s="56"/>
      <c r="O70" s="56"/>
      <c r="P70" s="56"/>
      <c r="Q70" s="35"/>
      <c r="R70" s="35"/>
      <c r="S70" s="35"/>
      <c r="T70" s="35"/>
    </row>
    <row r="71" spans="1:20" ht="15" customHeight="1">
      <c r="A71" s="35"/>
      <c r="B71" s="35"/>
      <c r="C71" s="35"/>
      <c r="D71" s="35"/>
      <c r="E71" s="38">
        <v>48</v>
      </c>
      <c r="F71" s="61" t="s">
        <v>87</v>
      </c>
      <c r="G71" s="61" t="s">
        <v>284</v>
      </c>
      <c r="H71" s="62">
        <v>1</v>
      </c>
      <c r="I71" s="57"/>
      <c r="J71" s="57"/>
      <c r="K71" s="57"/>
      <c r="L71" s="57"/>
      <c r="M71" s="56"/>
      <c r="N71" s="56"/>
      <c r="O71" s="56"/>
      <c r="P71" s="56"/>
      <c r="Q71" s="35"/>
      <c r="R71" s="35"/>
      <c r="S71" s="35"/>
      <c r="T71" s="35"/>
    </row>
    <row r="72" spans="1:20" ht="15" customHeight="1">
      <c r="A72" s="35"/>
      <c r="B72" s="35"/>
      <c r="C72" s="35"/>
      <c r="D72" s="35"/>
      <c r="E72" s="38">
        <v>49</v>
      </c>
      <c r="F72" s="61" t="s">
        <v>183</v>
      </c>
      <c r="G72" s="61" t="s">
        <v>281</v>
      </c>
      <c r="H72" s="62">
        <v>1</v>
      </c>
      <c r="I72" s="57"/>
      <c r="J72" s="57"/>
      <c r="K72" s="57"/>
      <c r="L72" s="57"/>
      <c r="M72" s="56"/>
      <c r="N72" s="56"/>
      <c r="O72" s="56"/>
      <c r="P72" s="56"/>
      <c r="Q72" s="35"/>
      <c r="R72" s="35"/>
      <c r="S72" s="35"/>
      <c r="T72" s="35"/>
    </row>
    <row r="73" spans="1:20" ht="15" customHeight="1">
      <c r="A73" s="35"/>
      <c r="B73" s="35"/>
      <c r="C73" s="35"/>
      <c r="D73" s="35"/>
      <c r="E73" s="38">
        <v>50</v>
      </c>
      <c r="F73" s="61" t="s">
        <v>234</v>
      </c>
      <c r="G73" s="61" t="s">
        <v>290</v>
      </c>
      <c r="H73" s="62">
        <v>1</v>
      </c>
      <c r="I73" s="57"/>
      <c r="J73" s="57"/>
      <c r="K73" s="57"/>
      <c r="L73" s="57"/>
      <c r="M73" s="56"/>
      <c r="N73" s="56"/>
      <c r="O73" s="56"/>
      <c r="P73" s="56"/>
      <c r="Q73" s="35"/>
      <c r="R73" s="35"/>
      <c r="S73" s="35"/>
      <c r="T73" s="35"/>
    </row>
    <row r="74" spans="1:20" ht="15" customHeight="1">
      <c r="A74" s="35"/>
      <c r="B74" s="35"/>
      <c r="C74" s="35"/>
      <c r="D74" s="35"/>
      <c r="E74" s="38">
        <v>51</v>
      </c>
      <c r="F74" s="61" t="s">
        <v>232</v>
      </c>
      <c r="G74" s="61" t="s">
        <v>298</v>
      </c>
      <c r="H74" s="62">
        <v>1</v>
      </c>
      <c r="I74" s="57"/>
      <c r="J74" s="57"/>
      <c r="K74" s="57"/>
      <c r="L74" s="57"/>
      <c r="M74" s="56"/>
      <c r="N74" s="56"/>
      <c r="O74" s="56"/>
      <c r="P74" s="56"/>
      <c r="Q74" s="35"/>
      <c r="R74" s="35"/>
      <c r="S74" s="35"/>
      <c r="T74" s="35"/>
    </row>
    <row r="75" spans="1:20" ht="15" customHeight="1">
      <c r="A75" s="35"/>
      <c r="B75" s="35"/>
      <c r="C75" s="35"/>
      <c r="D75" s="35"/>
      <c r="E75" s="38">
        <v>52</v>
      </c>
      <c r="F75" s="61" t="s">
        <v>52</v>
      </c>
      <c r="G75" s="61" t="s">
        <v>82</v>
      </c>
      <c r="H75" s="62"/>
      <c r="I75" s="57"/>
      <c r="J75" s="57"/>
      <c r="K75" s="57"/>
      <c r="L75" s="57"/>
      <c r="M75" s="56"/>
      <c r="N75" s="56"/>
      <c r="O75" s="56"/>
      <c r="P75" s="56"/>
      <c r="Q75" s="35"/>
      <c r="R75" s="35"/>
      <c r="S75" s="35"/>
      <c r="T75" s="35"/>
    </row>
    <row r="76" spans="1:20" ht="15" customHeight="1">
      <c r="A76" s="35"/>
      <c r="B76" s="35"/>
      <c r="C76" s="35"/>
      <c r="D76" s="35"/>
      <c r="E76" s="38">
        <v>53</v>
      </c>
      <c r="F76" s="61" t="s">
        <v>88</v>
      </c>
      <c r="G76" s="61" t="s">
        <v>89</v>
      </c>
      <c r="H76" s="62"/>
      <c r="I76" s="57"/>
      <c r="J76" s="57"/>
      <c r="K76" s="57"/>
      <c r="L76" s="57"/>
      <c r="M76" s="56"/>
      <c r="N76" s="56"/>
      <c r="O76" s="56"/>
      <c r="P76" s="56"/>
      <c r="Q76" s="35"/>
      <c r="R76" s="35"/>
      <c r="S76" s="35"/>
      <c r="T76" s="35"/>
    </row>
    <row r="77" spans="1:20" ht="15" customHeight="1">
      <c r="A77" s="35"/>
      <c r="B77" s="35"/>
      <c r="C77" s="35"/>
      <c r="D77" s="35"/>
      <c r="E77" s="38">
        <v>54</v>
      </c>
      <c r="F77" s="61" t="s">
        <v>80</v>
      </c>
      <c r="G77" s="61" t="s">
        <v>81</v>
      </c>
      <c r="H77" s="62"/>
      <c r="I77" s="57"/>
      <c r="J77" s="57"/>
      <c r="K77" s="57"/>
      <c r="L77" s="57"/>
      <c r="M77" s="56"/>
      <c r="N77" s="56"/>
      <c r="O77" s="56"/>
      <c r="P77" s="56"/>
      <c r="Q77" s="35"/>
      <c r="R77" s="35"/>
      <c r="S77" s="35"/>
      <c r="T77" s="35"/>
    </row>
    <row r="78" spans="1:20" ht="15" customHeight="1">
      <c r="A78" s="35"/>
      <c r="B78" s="35"/>
      <c r="C78" s="35"/>
      <c r="D78" s="35"/>
      <c r="E78" s="38">
        <v>55</v>
      </c>
      <c r="F78" s="61" t="s">
        <v>235</v>
      </c>
      <c r="G78" s="61" t="s">
        <v>270</v>
      </c>
      <c r="H78" s="62">
        <v>1</v>
      </c>
      <c r="I78" s="57"/>
      <c r="J78" s="57"/>
      <c r="K78" s="57"/>
      <c r="L78" s="57"/>
      <c r="M78" s="56"/>
      <c r="N78" s="56"/>
      <c r="O78" s="56"/>
      <c r="P78" s="56"/>
      <c r="Q78" s="35"/>
      <c r="R78" s="35"/>
      <c r="S78" s="35"/>
      <c r="T78" s="35"/>
    </row>
    <row r="79" spans="1:20" ht="15" customHeight="1">
      <c r="A79" s="35"/>
      <c r="B79" s="35"/>
      <c r="C79" s="35"/>
      <c r="D79" s="35"/>
      <c r="E79" s="38">
        <v>56</v>
      </c>
      <c r="F79" s="61" t="s">
        <v>90</v>
      </c>
      <c r="G79" s="61" t="s">
        <v>91</v>
      </c>
      <c r="H79" s="62"/>
      <c r="I79" s="57"/>
      <c r="J79" s="57"/>
      <c r="K79" s="57"/>
      <c r="L79" s="57"/>
      <c r="M79" s="56"/>
      <c r="N79" s="56"/>
      <c r="O79" s="56"/>
      <c r="P79" s="56"/>
      <c r="Q79" s="35"/>
      <c r="R79" s="35"/>
      <c r="S79" s="35"/>
      <c r="T79" s="35"/>
    </row>
    <row r="80" spans="1:20" ht="15" customHeight="1">
      <c r="A80" s="35"/>
      <c r="B80" s="35"/>
      <c r="C80" s="35"/>
      <c r="D80" s="35"/>
      <c r="E80" s="38">
        <v>57</v>
      </c>
      <c r="F80" s="61" t="s">
        <v>205</v>
      </c>
      <c r="G80" s="61" t="s">
        <v>289</v>
      </c>
      <c r="H80" s="62">
        <v>1</v>
      </c>
      <c r="I80" s="57"/>
      <c r="J80" s="57"/>
      <c r="K80" s="57"/>
      <c r="L80" s="57"/>
      <c r="M80" s="56"/>
      <c r="N80" s="56"/>
      <c r="O80" s="56"/>
      <c r="P80" s="56"/>
      <c r="Q80" s="35"/>
      <c r="R80" s="35"/>
      <c r="S80" s="35"/>
      <c r="T80" s="35"/>
    </row>
    <row r="81" spans="1:20" ht="15" customHeight="1">
      <c r="A81" s="35"/>
      <c r="B81" s="35"/>
      <c r="C81" s="35"/>
      <c r="D81" s="35"/>
      <c r="E81" s="38">
        <v>58</v>
      </c>
      <c r="F81" s="61" t="s">
        <v>246</v>
      </c>
      <c r="G81" s="61" t="s">
        <v>266</v>
      </c>
      <c r="H81" s="62">
        <v>1</v>
      </c>
      <c r="I81" s="57"/>
      <c r="J81" s="57"/>
      <c r="K81" s="57"/>
      <c r="L81" s="57"/>
      <c r="M81" s="56"/>
      <c r="N81" s="56"/>
      <c r="O81" s="56"/>
      <c r="P81" s="56"/>
      <c r="Q81" s="35"/>
      <c r="R81" s="35"/>
      <c r="S81" s="35"/>
      <c r="T81" s="35"/>
    </row>
    <row r="82" spans="1:20" ht="15" customHeight="1">
      <c r="A82" s="35"/>
      <c r="B82" s="35"/>
      <c r="C82" s="35"/>
      <c r="D82" s="35"/>
      <c r="E82" s="38">
        <v>59</v>
      </c>
      <c r="F82" s="61" t="s">
        <v>97</v>
      </c>
      <c r="G82" s="61" t="s">
        <v>98</v>
      </c>
      <c r="H82" s="62"/>
      <c r="I82" s="57"/>
      <c r="J82" s="57"/>
      <c r="K82" s="57"/>
      <c r="L82" s="57"/>
      <c r="M82" s="56"/>
      <c r="N82" s="56"/>
      <c r="O82" s="56"/>
      <c r="P82" s="56"/>
      <c r="Q82" s="35"/>
      <c r="R82" s="35"/>
      <c r="S82" s="35"/>
      <c r="T82" s="35"/>
    </row>
    <row r="83" spans="1:20" ht="15" customHeight="1">
      <c r="A83" s="35"/>
      <c r="B83" s="35"/>
      <c r="C83" s="35"/>
      <c r="D83" s="35"/>
      <c r="E83" s="38">
        <v>60</v>
      </c>
      <c r="F83" s="61" t="s">
        <v>85</v>
      </c>
      <c r="G83" s="61" t="s">
        <v>86</v>
      </c>
      <c r="H83" s="62"/>
      <c r="I83" s="57"/>
      <c r="J83" s="57"/>
      <c r="K83" s="57"/>
      <c r="L83" s="57"/>
      <c r="M83" s="56"/>
      <c r="N83" s="56"/>
      <c r="O83" s="56"/>
      <c r="P83" s="56"/>
      <c r="Q83" s="35"/>
      <c r="R83" s="35"/>
      <c r="S83" s="35"/>
      <c r="T83" s="35"/>
    </row>
    <row r="84" spans="1:20" ht="15" customHeight="1">
      <c r="A84" s="35"/>
      <c r="B84" s="35"/>
      <c r="C84" s="35"/>
      <c r="D84" s="35"/>
      <c r="E84" s="38">
        <v>61</v>
      </c>
      <c r="F84" s="61" t="s">
        <v>231</v>
      </c>
      <c r="G84" s="61" t="s">
        <v>292</v>
      </c>
      <c r="H84" s="62">
        <v>1</v>
      </c>
      <c r="I84" s="57"/>
      <c r="J84" s="57"/>
      <c r="K84" s="57"/>
      <c r="L84" s="57"/>
      <c r="M84" s="56"/>
      <c r="N84" s="56"/>
      <c r="O84" s="56"/>
      <c r="P84" s="56"/>
      <c r="Q84" s="35"/>
      <c r="R84" s="35"/>
      <c r="S84" s="35"/>
      <c r="T84" s="35"/>
    </row>
    <row r="85" spans="1:20" ht="15" customHeight="1">
      <c r="A85" s="35"/>
      <c r="B85" s="35"/>
      <c r="C85" s="35"/>
      <c r="D85" s="35"/>
      <c r="E85" s="38">
        <v>62</v>
      </c>
      <c r="F85" s="61" t="s">
        <v>303</v>
      </c>
      <c r="G85" s="61" t="s">
        <v>304</v>
      </c>
      <c r="H85" s="62">
        <v>1</v>
      </c>
      <c r="I85" s="57"/>
      <c r="J85" s="57"/>
      <c r="K85" s="57"/>
      <c r="L85" s="57"/>
      <c r="M85" s="56"/>
      <c r="N85" s="56"/>
      <c r="O85" s="56"/>
      <c r="P85" s="56"/>
      <c r="Q85" s="35"/>
      <c r="R85" s="35"/>
      <c r="S85" s="35"/>
      <c r="T85" s="35"/>
    </row>
    <row r="86" spans="1:20" ht="15" customHeight="1">
      <c r="A86" s="35"/>
      <c r="B86" s="35"/>
      <c r="C86" s="35"/>
      <c r="D86" s="35"/>
      <c r="E86" s="38">
        <v>63</v>
      </c>
      <c r="F86" s="61"/>
      <c r="G86" s="61"/>
      <c r="H86" s="58"/>
      <c r="I86" s="57"/>
      <c r="J86" s="57"/>
      <c r="K86" s="57"/>
      <c r="L86" s="59" t="s">
        <v>53</v>
      </c>
      <c r="M86" s="60"/>
      <c r="N86" s="60"/>
      <c r="O86" s="60"/>
      <c r="P86" s="56"/>
      <c r="Q86" s="35"/>
      <c r="R86" s="35"/>
      <c r="S86" s="35"/>
      <c r="T86" s="35"/>
    </row>
    <row r="87" spans="1:20" ht="15" customHeight="1">
      <c r="A87" s="35"/>
      <c r="B87" s="35"/>
      <c r="C87" s="35"/>
      <c r="D87" s="35"/>
      <c r="E87" s="58"/>
      <c r="F87" s="58"/>
      <c r="G87" s="58"/>
      <c r="H87" s="58"/>
      <c r="I87" s="57"/>
      <c r="J87" s="43" t="s">
        <v>33</v>
      </c>
      <c r="K87" s="44" t="s">
        <v>54</v>
      </c>
      <c r="L87" s="59"/>
      <c r="M87" s="60" t="s">
        <v>55</v>
      </c>
      <c r="N87" s="60"/>
      <c r="O87" s="60"/>
      <c r="P87" s="56"/>
      <c r="Q87" s="35"/>
      <c r="R87" s="35"/>
      <c r="S87" s="35"/>
      <c r="T87" s="35"/>
    </row>
    <row r="88" spans="1:20" ht="15" customHeight="1">
      <c r="A88" s="35"/>
      <c r="B88" s="35"/>
      <c r="C88" s="35"/>
      <c r="D88" s="35"/>
      <c r="E88" s="58"/>
      <c r="F88" s="58"/>
      <c r="G88" s="58"/>
      <c r="H88" s="58"/>
      <c r="I88" s="57">
        <v>1</v>
      </c>
      <c r="J88" s="63"/>
      <c r="K88" s="63"/>
      <c r="L88" s="64"/>
      <c r="M88" s="56"/>
      <c r="N88" s="56"/>
      <c r="O88" s="56"/>
      <c r="P88" s="56"/>
      <c r="Q88" s="35"/>
      <c r="R88" s="35"/>
      <c r="S88" s="35"/>
      <c r="T88" s="35"/>
    </row>
    <row r="89" spans="1:20" ht="15" customHeight="1">
      <c r="A89" s="35"/>
      <c r="B89" s="35"/>
      <c r="C89" s="35"/>
      <c r="D89" s="35"/>
      <c r="E89" s="58"/>
      <c r="F89" s="58"/>
      <c r="G89" s="58"/>
      <c r="H89" s="58"/>
      <c r="I89" s="57">
        <v>2</v>
      </c>
      <c r="J89" s="63" t="s">
        <v>28</v>
      </c>
      <c r="K89" s="63" t="s">
        <v>56</v>
      </c>
      <c r="L89" s="64"/>
      <c r="M89" s="56"/>
      <c r="N89" s="56"/>
      <c r="O89" s="56"/>
      <c r="P89" s="56"/>
      <c r="Q89" s="35"/>
      <c r="R89" s="35"/>
      <c r="S89" s="35"/>
      <c r="T89" s="35"/>
    </row>
    <row r="90" spans="1:20" ht="15" customHeight="1">
      <c r="A90" s="35"/>
      <c r="B90" s="35"/>
      <c r="C90" s="35"/>
      <c r="D90" s="35"/>
      <c r="E90" s="58"/>
      <c r="F90" s="58"/>
      <c r="G90" s="58"/>
      <c r="H90" s="58"/>
      <c r="I90" s="57">
        <v>3</v>
      </c>
      <c r="J90" s="63" t="s">
        <v>305</v>
      </c>
      <c r="K90" s="63" t="s">
        <v>306</v>
      </c>
      <c r="L90" s="64"/>
      <c r="M90" s="56"/>
      <c r="N90" s="56"/>
      <c r="O90" s="56"/>
      <c r="P90" s="56"/>
      <c r="Q90" s="35"/>
      <c r="R90" s="35"/>
      <c r="S90" s="35"/>
      <c r="T90" s="35"/>
    </row>
    <row r="91" spans="1:20" ht="15" customHeight="1">
      <c r="A91" s="35"/>
      <c r="B91" s="35"/>
      <c r="C91" s="35"/>
      <c r="D91" s="35"/>
      <c r="E91" s="58"/>
      <c r="F91" s="58"/>
      <c r="G91" s="58"/>
      <c r="H91" s="58"/>
      <c r="I91" s="57">
        <v>4</v>
      </c>
      <c r="J91" s="63" t="s">
        <v>57</v>
      </c>
      <c r="K91" s="63" t="s">
        <v>58</v>
      </c>
      <c r="L91" s="64"/>
      <c r="M91" s="56"/>
      <c r="N91" s="56"/>
      <c r="O91" s="56"/>
      <c r="P91" s="56"/>
      <c r="Q91" s="35"/>
      <c r="R91" s="35"/>
      <c r="S91" s="35"/>
      <c r="T91" s="35"/>
    </row>
    <row r="92" spans="1:20" ht="15" customHeight="1">
      <c r="A92" s="35"/>
      <c r="B92" s="35"/>
      <c r="C92" s="35"/>
      <c r="D92" s="35"/>
      <c r="E92" s="58"/>
      <c r="F92" s="58"/>
      <c r="G92" s="58"/>
      <c r="H92" s="58"/>
      <c r="I92" s="57">
        <v>5</v>
      </c>
      <c r="J92" s="63" t="s">
        <v>59</v>
      </c>
      <c r="K92" s="63" t="s">
        <v>60</v>
      </c>
      <c r="L92" s="64"/>
      <c r="M92" s="56"/>
      <c r="N92" s="56"/>
      <c r="O92" s="56"/>
      <c r="P92" s="56"/>
      <c r="Q92" s="35"/>
      <c r="R92" s="35"/>
      <c r="S92" s="35"/>
      <c r="T92" s="35"/>
    </row>
    <row r="93" spans="1:20" ht="15" customHeight="1">
      <c r="A93" s="35"/>
      <c r="B93" s="35"/>
      <c r="C93" s="35"/>
      <c r="D93" s="35"/>
      <c r="E93" s="58"/>
      <c r="F93" s="58"/>
      <c r="G93" s="58"/>
      <c r="H93" s="58"/>
      <c r="I93" s="57">
        <v>6</v>
      </c>
      <c r="J93" s="63" t="s">
        <v>61</v>
      </c>
      <c r="K93" s="63" t="s">
        <v>62</v>
      </c>
      <c r="L93" s="64"/>
      <c r="M93" s="56"/>
      <c r="N93" s="56"/>
      <c r="O93" s="56"/>
      <c r="P93" s="56"/>
      <c r="Q93" s="35"/>
      <c r="R93" s="35"/>
      <c r="S93" s="35"/>
      <c r="T93" s="35"/>
    </row>
    <row r="94" spans="1:20" ht="15" customHeight="1">
      <c r="A94" s="35"/>
      <c r="B94" s="35"/>
      <c r="C94" s="35"/>
      <c r="D94" s="35"/>
      <c r="E94" s="58"/>
      <c r="F94" s="58"/>
      <c r="G94" s="58"/>
      <c r="H94" s="58"/>
      <c r="I94" s="57">
        <v>7</v>
      </c>
      <c r="J94" s="63" t="s">
        <v>63</v>
      </c>
      <c r="K94" s="63" t="s">
        <v>64</v>
      </c>
      <c r="L94" s="64"/>
      <c r="M94" s="56"/>
      <c r="N94" s="56"/>
      <c r="O94" s="56"/>
      <c r="P94" s="56"/>
      <c r="Q94" s="35"/>
      <c r="R94" s="35"/>
      <c r="S94" s="35"/>
      <c r="T94" s="35"/>
    </row>
    <row r="95" spans="1:20" ht="15" customHeight="1">
      <c r="A95" s="35"/>
      <c r="B95" s="35"/>
      <c r="C95" s="35"/>
      <c r="D95" s="35"/>
      <c r="E95" s="58"/>
      <c r="F95" s="58"/>
      <c r="G95" s="58"/>
      <c r="H95" s="58"/>
      <c r="I95" s="57">
        <v>8</v>
      </c>
      <c r="J95" s="63" t="s">
        <v>174</v>
      </c>
      <c r="K95" s="63" t="s">
        <v>175</v>
      </c>
      <c r="L95" s="64"/>
      <c r="M95" s="56"/>
      <c r="N95" s="56"/>
      <c r="O95" s="56"/>
      <c r="P95" s="56"/>
      <c r="Q95" s="35"/>
      <c r="R95" s="35"/>
      <c r="S95" s="35"/>
      <c r="T95" s="35"/>
    </row>
    <row r="96" spans="1:20" ht="15" customHeight="1">
      <c r="A96" s="35"/>
      <c r="B96" s="35"/>
      <c r="C96" s="35"/>
      <c r="D96" s="35"/>
      <c r="E96" s="58"/>
      <c r="F96" s="58"/>
      <c r="G96" s="58"/>
      <c r="H96" s="58"/>
      <c r="I96" s="57">
        <v>9</v>
      </c>
      <c r="J96" s="63" t="s">
        <v>73</v>
      </c>
      <c r="K96" s="63" t="s">
        <v>75</v>
      </c>
      <c r="L96" s="64"/>
      <c r="M96" s="56"/>
      <c r="N96" s="56"/>
      <c r="O96" s="56"/>
      <c r="P96" s="56"/>
      <c r="Q96" s="35"/>
      <c r="R96" s="35"/>
      <c r="S96" s="35"/>
      <c r="T96" s="35"/>
    </row>
    <row r="97" spans="1:20" ht="15" customHeight="1">
      <c r="A97" s="35"/>
      <c r="B97" s="35"/>
      <c r="C97" s="35"/>
      <c r="D97" s="35"/>
      <c r="E97" s="58"/>
      <c r="F97" s="58"/>
      <c r="G97" s="58"/>
      <c r="H97" s="58"/>
      <c r="I97" s="57">
        <v>10</v>
      </c>
      <c r="J97" s="63" t="s">
        <v>65</v>
      </c>
      <c r="K97" s="63" t="s">
        <v>66</v>
      </c>
      <c r="L97" s="64"/>
      <c r="M97" s="56"/>
      <c r="N97" s="56"/>
      <c r="O97" s="56"/>
      <c r="P97" s="56"/>
      <c r="Q97" s="35"/>
      <c r="R97" s="35"/>
      <c r="S97" s="35"/>
      <c r="T97" s="35"/>
    </row>
    <row r="98" spans="1:20" ht="15" customHeight="1">
      <c r="A98" s="35"/>
      <c r="B98" s="35"/>
      <c r="C98" s="35"/>
      <c r="D98" s="35"/>
      <c r="E98" s="58"/>
      <c r="F98" s="58"/>
      <c r="G98" s="58"/>
      <c r="H98" s="58"/>
      <c r="I98" s="57">
        <v>11</v>
      </c>
      <c r="J98" s="63" t="s">
        <v>193</v>
      </c>
      <c r="K98" s="63" t="s">
        <v>307</v>
      </c>
      <c r="L98" s="64"/>
      <c r="M98" s="56"/>
      <c r="N98" s="56"/>
      <c r="O98" s="56"/>
      <c r="P98" s="56"/>
      <c r="Q98" s="35"/>
      <c r="R98" s="35"/>
      <c r="S98" s="35"/>
      <c r="T98" s="35"/>
    </row>
    <row r="99" spans="1:20" ht="15" customHeight="1">
      <c r="A99" s="35"/>
      <c r="B99" s="35"/>
      <c r="C99" s="35"/>
      <c r="D99" s="35"/>
      <c r="E99" s="58"/>
      <c r="F99" s="58"/>
      <c r="G99" s="58"/>
      <c r="H99" s="58"/>
      <c r="I99" s="57">
        <v>12</v>
      </c>
      <c r="J99" s="63" t="s">
        <v>179</v>
      </c>
      <c r="K99" s="63" t="s">
        <v>178</v>
      </c>
      <c r="L99" s="64"/>
      <c r="M99" s="56"/>
      <c r="N99" s="56"/>
      <c r="O99" s="56"/>
      <c r="P99" s="56"/>
      <c r="Q99" s="35"/>
      <c r="R99" s="35"/>
      <c r="S99" s="35"/>
      <c r="T99" s="35"/>
    </row>
    <row r="100" spans="1:20" ht="15" customHeight="1">
      <c r="A100" s="35"/>
      <c r="B100" s="35"/>
      <c r="C100" s="35"/>
      <c r="D100" s="35"/>
      <c r="E100" s="58"/>
      <c r="F100" s="58"/>
      <c r="G100" s="58"/>
      <c r="H100" s="58"/>
      <c r="I100" s="57">
        <v>13</v>
      </c>
      <c r="J100" s="63" t="s">
        <v>172</v>
      </c>
      <c r="K100" s="63" t="s">
        <v>173</v>
      </c>
      <c r="L100" s="64"/>
      <c r="M100" s="56"/>
      <c r="N100" s="56"/>
      <c r="O100" s="56"/>
      <c r="P100" s="56"/>
      <c r="Q100" s="35"/>
      <c r="R100" s="35"/>
      <c r="S100" s="35"/>
      <c r="T100" s="35"/>
    </row>
    <row r="101" spans="1:20" ht="15" customHeight="1">
      <c r="A101" s="35"/>
      <c r="B101" s="35"/>
      <c r="C101" s="35"/>
      <c r="D101" s="35"/>
      <c r="E101" s="58"/>
      <c r="F101" s="58"/>
      <c r="G101" s="58"/>
      <c r="H101" s="58"/>
      <c r="I101" s="57">
        <v>14</v>
      </c>
      <c r="J101" s="63" t="s">
        <v>72</v>
      </c>
      <c r="K101" s="63" t="s">
        <v>74</v>
      </c>
      <c r="L101" s="64"/>
      <c r="M101" s="56"/>
      <c r="N101" s="56"/>
      <c r="O101" s="56"/>
      <c r="P101" s="56"/>
      <c r="Q101" s="35"/>
      <c r="R101" s="35"/>
      <c r="S101" s="35"/>
      <c r="T101" s="35"/>
    </row>
    <row r="102" spans="1:20" ht="15" customHeight="1">
      <c r="A102" s="35"/>
      <c r="B102" s="35"/>
      <c r="C102" s="35"/>
      <c r="D102" s="35"/>
      <c r="E102" s="58"/>
      <c r="F102" s="58"/>
      <c r="G102" s="58"/>
      <c r="H102" s="58"/>
      <c r="I102" s="57">
        <v>15</v>
      </c>
      <c r="J102" s="63" t="s">
        <v>67</v>
      </c>
      <c r="K102" s="63" t="s">
        <v>68</v>
      </c>
      <c r="L102" s="64"/>
      <c r="M102" s="56"/>
      <c r="N102" s="56"/>
      <c r="O102" s="56"/>
      <c r="P102" s="56"/>
      <c r="Q102" s="35"/>
      <c r="R102" s="35"/>
      <c r="S102" s="35"/>
      <c r="T102" s="35"/>
    </row>
    <row r="103" spans="1:20" ht="15" customHeight="1">
      <c r="A103" s="35"/>
      <c r="B103" s="35"/>
      <c r="C103" s="35"/>
      <c r="D103" s="35"/>
      <c r="E103" s="58"/>
      <c r="F103" s="58"/>
      <c r="G103" s="58"/>
      <c r="H103" s="58"/>
      <c r="I103" s="57">
        <v>16</v>
      </c>
      <c r="J103" s="63" t="s">
        <v>69</v>
      </c>
      <c r="K103" s="63" t="s">
        <v>70</v>
      </c>
      <c r="L103" s="64"/>
      <c r="M103" s="56"/>
      <c r="N103" s="56"/>
      <c r="O103" s="56"/>
      <c r="P103" s="56"/>
      <c r="Q103" s="35"/>
      <c r="R103" s="35"/>
      <c r="S103" s="35"/>
      <c r="T103" s="35"/>
    </row>
    <row r="104" spans="1:20" ht="15" customHeight="1">
      <c r="A104" s="35"/>
      <c r="B104" s="35"/>
      <c r="C104" s="35"/>
      <c r="D104" s="35"/>
      <c r="E104" s="58"/>
      <c r="F104" s="58"/>
      <c r="G104" s="58"/>
      <c r="H104" s="58"/>
      <c r="I104" s="57">
        <v>17</v>
      </c>
      <c r="J104" s="63" t="s">
        <v>176</v>
      </c>
      <c r="K104" s="63" t="s">
        <v>177</v>
      </c>
      <c r="L104" s="64"/>
      <c r="M104" s="56"/>
      <c r="N104" s="56"/>
      <c r="O104" s="56"/>
      <c r="P104" s="56"/>
      <c r="Q104" s="35"/>
      <c r="R104" s="35"/>
      <c r="S104" s="35"/>
      <c r="T104" s="35"/>
    </row>
    <row r="105" spans="1:20" ht="15" customHeight="1">
      <c r="A105" s="35"/>
      <c r="B105" s="35"/>
      <c r="C105" s="35"/>
      <c r="D105" s="35"/>
      <c r="E105" s="58"/>
      <c r="F105" s="58"/>
      <c r="G105" s="58"/>
      <c r="H105" s="58"/>
      <c r="I105" s="57">
        <v>18</v>
      </c>
      <c r="J105" s="63"/>
      <c r="K105" s="63"/>
      <c r="L105" s="57"/>
      <c r="M105" s="56"/>
      <c r="N105" s="56"/>
      <c r="O105" s="56"/>
      <c r="P105" s="56"/>
      <c r="Q105" s="35"/>
      <c r="R105" s="35"/>
      <c r="S105" s="35"/>
      <c r="T105" s="35"/>
    </row>
    <row r="106" spans="1:20" ht="15" customHeight="1">
      <c r="A106" s="35"/>
      <c r="B106" s="35"/>
      <c r="C106" s="35"/>
      <c r="D106" s="35"/>
      <c r="E106" s="58"/>
      <c r="F106" s="58"/>
      <c r="G106" s="58"/>
      <c r="H106" s="58"/>
      <c r="I106" s="57"/>
      <c r="J106" s="57"/>
      <c r="K106" s="57"/>
      <c r="L106" s="57"/>
      <c r="M106" s="56"/>
      <c r="N106" s="47" t="s">
        <v>35</v>
      </c>
      <c r="O106" s="48" t="s">
        <v>54</v>
      </c>
      <c r="P106" s="56"/>
      <c r="Q106" s="35"/>
      <c r="R106" s="35"/>
      <c r="S106" s="35"/>
      <c r="T106" s="35"/>
    </row>
    <row r="107" spans="1:20" ht="15" customHeight="1">
      <c r="A107" s="35"/>
      <c r="B107" s="35"/>
      <c r="C107" s="35"/>
      <c r="D107" s="35"/>
      <c r="E107" s="58"/>
      <c r="F107" s="58"/>
      <c r="G107" s="58"/>
      <c r="H107" s="58"/>
      <c r="I107" s="57"/>
      <c r="J107" s="57"/>
      <c r="K107" s="57"/>
      <c r="L107" s="57"/>
      <c r="M107" s="65">
        <v>1</v>
      </c>
      <c r="N107" s="66"/>
      <c r="O107" s="66"/>
      <c r="P107" s="59" t="s">
        <v>53</v>
      </c>
      <c r="Q107" s="60"/>
      <c r="R107" s="60"/>
      <c r="S107" s="60"/>
      <c r="T107" s="35"/>
    </row>
    <row r="108" spans="1:20" ht="15" customHeight="1">
      <c r="A108" s="35"/>
      <c r="B108" s="35"/>
      <c r="C108" s="35"/>
      <c r="D108" s="35"/>
      <c r="E108" s="58"/>
      <c r="F108" s="58"/>
      <c r="G108" s="58"/>
      <c r="H108" s="58"/>
      <c r="I108" s="57"/>
      <c r="J108" s="57"/>
      <c r="K108" s="57"/>
      <c r="L108" s="57"/>
      <c r="M108" s="65">
        <v>2</v>
      </c>
      <c r="N108" s="66" t="s">
        <v>117</v>
      </c>
      <c r="O108" s="66" t="s">
        <v>118</v>
      </c>
      <c r="P108" s="59"/>
      <c r="Q108" s="60" t="s">
        <v>71</v>
      </c>
      <c r="R108" s="60"/>
      <c r="S108" s="60"/>
      <c r="T108" s="35"/>
    </row>
    <row r="109" spans="1:20" ht="15" customHeight="1">
      <c r="A109" s="35"/>
      <c r="B109" s="35"/>
      <c r="C109" s="35"/>
      <c r="D109" s="35"/>
      <c r="E109" s="58"/>
      <c r="F109" s="58"/>
      <c r="G109" s="58"/>
      <c r="H109" s="58"/>
      <c r="I109" s="57"/>
      <c r="J109" s="57"/>
      <c r="K109" s="57"/>
      <c r="L109" s="57"/>
      <c r="M109" s="65">
        <v>3</v>
      </c>
      <c r="N109" s="66" t="s">
        <v>119</v>
      </c>
      <c r="O109" s="66" t="s">
        <v>120</v>
      </c>
      <c r="P109" s="56"/>
      <c r="Q109" s="35"/>
      <c r="R109" s="35"/>
      <c r="S109" s="35"/>
      <c r="T109" s="35"/>
    </row>
    <row r="110" spans="1:20" ht="15" customHeight="1">
      <c r="A110" s="35"/>
      <c r="B110" s="35"/>
      <c r="C110" s="35"/>
      <c r="D110" s="35"/>
      <c r="E110" s="58"/>
      <c r="F110" s="58"/>
      <c r="G110" s="58"/>
      <c r="H110" s="58"/>
      <c r="I110" s="57"/>
      <c r="J110" s="57"/>
      <c r="K110" s="57"/>
      <c r="L110" s="57"/>
      <c r="M110" s="65"/>
      <c r="N110" s="66" t="s">
        <v>121</v>
      </c>
      <c r="O110" s="66" t="s">
        <v>122</v>
      </c>
      <c r="P110" s="56"/>
      <c r="Q110" s="35"/>
      <c r="R110" s="35"/>
      <c r="S110" s="35"/>
      <c r="T110" s="35"/>
    </row>
    <row r="111" spans="1:20" ht="15" customHeight="1">
      <c r="A111" s="35"/>
      <c r="B111" s="35"/>
      <c r="C111" s="35"/>
      <c r="D111" s="35"/>
      <c r="E111" s="58"/>
      <c r="F111" s="58"/>
      <c r="G111" s="58"/>
      <c r="H111" s="58"/>
      <c r="I111" s="57"/>
      <c r="J111" s="57"/>
      <c r="K111" s="57"/>
      <c r="L111" s="57"/>
      <c r="M111" s="65"/>
      <c r="N111" s="66" t="s">
        <v>123</v>
      </c>
      <c r="O111" s="66" t="s">
        <v>124</v>
      </c>
      <c r="P111" s="56"/>
      <c r="Q111" s="35"/>
      <c r="R111" s="35"/>
      <c r="S111" s="35"/>
      <c r="T111" s="35"/>
    </row>
    <row r="112" spans="1:20" ht="15" customHeight="1">
      <c r="A112" s="35"/>
      <c r="B112" s="35"/>
      <c r="C112" s="35"/>
      <c r="D112" s="35"/>
      <c r="E112" s="58"/>
      <c r="F112" s="58"/>
      <c r="G112" s="58"/>
      <c r="H112" s="58"/>
      <c r="I112" s="57"/>
      <c r="J112" s="57"/>
      <c r="K112" s="57"/>
      <c r="L112" s="57"/>
      <c r="M112" s="65"/>
      <c r="N112" s="66"/>
      <c r="O112" s="66"/>
      <c r="P112" s="56"/>
      <c r="Q112" s="35"/>
      <c r="R112" s="35"/>
      <c r="S112" s="35"/>
      <c r="T112" s="35"/>
    </row>
    <row r="113" spans="1:20" ht="15" customHeight="1">
      <c r="A113" s="35"/>
      <c r="B113" s="35"/>
      <c r="C113" s="35"/>
      <c r="D113" s="35"/>
      <c r="E113" s="58"/>
      <c r="F113" s="58"/>
      <c r="G113" s="58"/>
      <c r="H113" s="58"/>
      <c r="I113" s="57"/>
      <c r="J113" s="57"/>
      <c r="K113" s="57"/>
      <c r="L113" s="57"/>
      <c r="M113" s="65">
        <v>4</v>
      </c>
      <c r="N113" s="66"/>
      <c r="O113" s="66"/>
      <c r="P113" s="56"/>
      <c r="Q113" s="35"/>
      <c r="R113" s="35"/>
      <c r="S113" s="35"/>
      <c r="T113" s="35"/>
    </row>
    <row r="114" spans="1:20" ht="15" customHeight="1">
      <c r="A114" s="35"/>
      <c r="B114" s="35"/>
      <c r="C114" s="35"/>
      <c r="D114" s="35"/>
      <c r="E114" s="58"/>
      <c r="F114" s="58"/>
      <c r="G114" s="58"/>
      <c r="H114" s="58"/>
      <c r="I114" s="57"/>
      <c r="J114" s="57"/>
      <c r="K114" s="57"/>
      <c r="L114" s="57"/>
      <c r="M114" s="65">
        <v>5</v>
      </c>
      <c r="N114" s="66"/>
      <c r="O114" s="66"/>
      <c r="P114" s="56"/>
      <c r="Q114" s="35"/>
      <c r="R114" s="35"/>
      <c r="S114" s="35"/>
      <c r="T114" s="35"/>
    </row>
    <row r="115" spans="1:20" ht="15" customHeight="1">
      <c r="A115" s="35"/>
      <c r="B115" s="35"/>
      <c r="C115" s="35"/>
      <c r="D115" s="35"/>
      <c r="E115" s="58"/>
      <c r="F115" s="58"/>
      <c r="G115" s="58"/>
      <c r="H115" s="58"/>
      <c r="I115" s="57"/>
      <c r="J115" s="57"/>
      <c r="K115" s="57"/>
      <c r="L115" s="57"/>
      <c r="M115" s="65">
        <v>6</v>
      </c>
      <c r="N115" s="66"/>
      <c r="O115" s="66"/>
      <c r="P115" s="56"/>
      <c r="Q115" s="35"/>
      <c r="R115" s="35"/>
      <c r="S115" s="35"/>
      <c r="T115" s="35"/>
    </row>
    <row r="116" spans="1:20" ht="15" customHeight="1">
      <c r="A116" s="35"/>
      <c r="B116" s="35"/>
      <c r="C116" s="35"/>
      <c r="D116" s="35"/>
      <c r="E116" s="58"/>
      <c r="F116" s="58"/>
      <c r="G116" s="58"/>
      <c r="H116" s="58"/>
      <c r="I116" s="57"/>
      <c r="J116" s="57"/>
      <c r="K116" s="57"/>
      <c r="L116" s="57"/>
      <c r="M116" s="65">
        <v>26</v>
      </c>
      <c r="N116" s="66"/>
      <c r="O116" s="66"/>
      <c r="P116" s="56"/>
      <c r="Q116" s="35"/>
      <c r="R116" s="35"/>
      <c r="S116" s="35"/>
      <c r="T116" s="35"/>
    </row>
    <row r="117" spans="1:20" ht="15" customHeight="1">
      <c r="A117" s="35"/>
      <c r="B117" s="35"/>
      <c r="C117" s="35"/>
      <c r="D117" s="35"/>
      <c r="E117" s="58"/>
      <c r="F117" s="58"/>
      <c r="G117" s="58"/>
      <c r="H117" s="58"/>
      <c r="I117" s="57"/>
      <c r="J117" s="57"/>
      <c r="K117" s="57"/>
      <c r="L117" s="57"/>
      <c r="M117" s="56"/>
      <c r="N117" s="56"/>
      <c r="O117" s="56"/>
      <c r="P117" s="56"/>
      <c r="Q117" s="35"/>
      <c r="R117" s="35"/>
      <c r="S117" s="35"/>
      <c r="T117" s="35"/>
    </row>
    <row r="119" ht="15" customHeight="1">
      <c r="C119" s="50" t="s">
        <v>41</v>
      </c>
    </row>
    <row r="120" spans="3:6" ht="15" customHeight="1">
      <c r="C120" s="50" t="s">
        <v>42</v>
      </c>
      <c r="F120" s="50" t="s">
        <v>76</v>
      </c>
    </row>
    <row r="121" spans="3:6" ht="15" customHeight="1">
      <c r="C121" s="50" t="s">
        <v>43</v>
      </c>
      <c r="F121" s="50" t="s">
        <v>77</v>
      </c>
    </row>
    <row r="122" ht="15" customHeight="1">
      <c r="C122" s="50" t="s">
        <v>44</v>
      </c>
    </row>
    <row r="123" ht="15" customHeight="1">
      <c r="C123" s="50" t="s">
        <v>36</v>
      </c>
    </row>
  </sheetData>
  <sheetProtection/>
  <dataValidations count="1">
    <dataValidation type="list" allowBlank="1" showInputMessage="1" showErrorMessage="1" sqref="C2:C22">
      <formula1>県名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荒井　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　整</dc:creator>
  <cp:keywords/>
  <dc:description/>
  <cp:lastModifiedBy>ISA-2</cp:lastModifiedBy>
  <cp:lastPrinted>2015-09-06T06:02:28Z</cp:lastPrinted>
  <dcterms:created xsi:type="dcterms:W3CDTF">2002-04-30T22:49:28Z</dcterms:created>
  <dcterms:modified xsi:type="dcterms:W3CDTF">2015-09-17T09:12:41Z</dcterms:modified>
  <cp:category/>
  <cp:version/>
  <cp:contentType/>
  <cp:contentStatus/>
</cp:coreProperties>
</file>